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新建文件夹 (2)\"/>
    </mc:Choice>
  </mc:AlternateContent>
  <bookViews>
    <workbookView xWindow="0" yWindow="0" windowWidth="22830" windowHeight="10155" tabRatio="220"/>
  </bookViews>
  <sheets>
    <sheet name="附件" sheetId="11" r:id="rId1"/>
  </sheets>
  <definedNames>
    <definedName name="_xlnm.Print_Titles" localSheetId="0">附件!$4:$5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1" l="1"/>
  <c r="B108" i="11"/>
  <c r="B107" i="11"/>
  <c r="B106" i="11"/>
  <c r="B105" i="11"/>
  <c r="B104" i="11"/>
  <c r="B103" i="11"/>
  <c r="B102" i="11"/>
  <c r="F101" i="11"/>
  <c r="B101" i="11"/>
  <c r="B100" i="11"/>
  <c r="B99" i="11"/>
  <c r="B98" i="11"/>
  <c r="B97" i="11"/>
  <c r="B96" i="11"/>
  <c r="B95" i="11"/>
  <c r="B94" i="11"/>
  <c r="B93" i="11"/>
  <c r="B92" i="11"/>
  <c r="F91" i="11"/>
  <c r="B91" i="11"/>
  <c r="B90" i="11"/>
  <c r="B89" i="11"/>
  <c r="B88" i="11"/>
  <c r="B87" i="11"/>
  <c r="B86" i="11"/>
  <c r="B85" i="11"/>
  <c r="B84" i="11"/>
  <c r="F83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F71" i="11"/>
  <c r="B71" i="11"/>
  <c r="B70" i="11"/>
  <c r="B69" i="11"/>
  <c r="B68" i="11"/>
  <c r="B67" i="11"/>
  <c r="B66" i="11"/>
  <c r="B65" i="11"/>
  <c r="B64" i="11"/>
  <c r="B63" i="11"/>
  <c r="F62" i="11"/>
  <c r="B62" i="11"/>
  <c r="B61" i="11"/>
  <c r="B60" i="11"/>
  <c r="B59" i="11"/>
  <c r="B58" i="11"/>
  <c r="B57" i="11"/>
  <c r="F56" i="11"/>
  <c r="B56" i="11"/>
  <c r="B55" i="11"/>
  <c r="B54" i="11"/>
  <c r="B53" i="11"/>
  <c r="B52" i="11"/>
  <c r="B51" i="11"/>
  <c r="B50" i="11"/>
  <c r="B49" i="11"/>
  <c r="B48" i="11"/>
  <c r="B47" i="11"/>
  <c r="F46" i="11"/>
  <c r="B46" i="11"/>
  <c r="B45" i="11"/>
  <c r="B44" i="11"/>
  <c r="B43" i="11"/>
  <c r="B42" i="11"/>
  <c r="B41" i="11"/>
  <c r="B40" i="11"/>
  <c r="B39" i="11"/>
  <c r="B38" i="11"/>
  <c r="B37" i="11"/>
  <c r="B36" i="11"/>
  <c r="F35" i="11"/>
  <c r="B35" i="11"/>
  <c r="B34" i="11"/>
  <c r="B33" i="11"/>
  <c r="B32" i="11"/>
  <c r="B31" i="11"/>
  <c r="B30" i="11"/>
  <c r="B29" i="11"/>
  <c r="B28" i="11"/>
  <c r="B27" i="11"/>
  <c r="F26" i="11"/>
  <c r="B26" i="11"/>
  <c r="B25" i="11"/>
  <c r="B24" i="11"/>
  <c r="B23" i="11"/>
  <c r="B22" i="11"/>
  <c r="B21" i="11"/>
  <c r="B20" i="11"/>
  <c r="B19" i="11"/>
  <c r="B18" i="11"/>
  <c r="F17" i="11"/>
  <c r="B17" i="11"/>
  <c r="B16" i="11"/>
  <c r="B15" i="11"/>
  <c r="B14" i="11"/>
  <c r="F13" i="11"/>
  <c r="B13" i="11"/>
  <c r="B12" i="11"/>
  <c r="B11" i="11"/>
  <c r="B10" i="11"/>
  <c r="B9" i="11"/>
  <c r="B8" i="11"/>
  <c r="F7" i="11"/>
  <c r="B7" i="11"/>
  <c r="F6" i="11"/>
  <c r="E6" i="11"/>
  <c r="D6" i="11"/>
  <c r="C6" i="11"/>
  <c r="B6" i="11"/>
</calcChain>
</file>

<file path=xl/sharedStrings.xml><?xml version="1.0" encoding="utf-8"?>
<sst xmlns="http://schemas.openxmlformats.org/spreadsheetml/2006/main" count="115" uniqueCount="105">
  <si>
    <t>附件</t>
  </si>
  <si>
    <t>2024年省级彩票公益金对下转移资金明细表</t>
  </si>
  <si>
    <t>金额：万元</t>
  </si>
  <si>
    <t>项目
地区</t>
  </si>
  <si>
    <t>合计</t>
  </si>
  <si>
    <t>老年人福利</t>
  </si>
  <si>
    <t>社会公益</t>
  </si>
  <si>
    <t xml:space="preserve">社会养老服务体系建设转移支付资金 </t>
  </si>
  <si>
    <t xml:space="preserve">经济困难高龄失能老人补贴资金   </t>
  </si>
  <si>
    <t xml:space="preserve">社会事务专项补助资金  </t>
  </si>
  <si>
    <t>社会服务与社会组织培育引导补助资金</t>
  </si>
  <si>
    <t>合  计</t>
  </si>
  <si>
    <t>武汉市</t>
  </si>
  <si>
    <t>市本级</t>
  </si>
  <si>
    <t>江夏区</t>
  </si>
  <si>
    <t>蔡甸区</t>
  </si>
  <si>
    <t>新洲区</t>
  </si>
  <si>
    <t>黄陂区</t>
  </si>
  <si>
    <t>黄石市</t>
  </si>
  <si>
    <t>大冶市</t>
  </si>
  <si>
    <t>阳新县</t>
  </si>
  <si>
    <t>十堰市</t>
  </si>
  <si>
    <t>郧阳区</t>
  </si>
  <si>
    <t>丹江口市</t>
  </si>
  <si>
    <t>武当山</t>
  </si>
  <si>
    <t>郧西县</t>
  </si>
  <si>
    <t>竹山县</t>
  </si>
  <si>
    <t>竹溪县</t>
  </si>
  <si>
    <t>房  县</t>
  </si>
  <si>
    <t>荆州市</t>
  </si>
  <si>
    <t>荆州区</t>
  </si>
  <si>
    <t>江陵县</t>
  </si>
  <si>
    <t>松滋市</t>
  </si>
  <si>
    <t>公安县</t>
  </si>
  <si>
    <t>石首市</t>
  </si>
  <si>
    <t>监利市</t>
  </si>
  <si>
    <t>洪湖市</t>
  </si>
  <si>
    <t>宜昌市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</si>
  <si>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</si>
  <si>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</si>
  <si>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</si>
  <si>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</si>
  <si>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</si>
  <si>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</si>
  <si>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</si>
  <si>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</si>
  <si>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</si>
  <si>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</si>
  <si>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</si>
  <si>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</si>
  <si>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</si>
  <si>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</si>
  <si>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</si>
  <si>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</si>
  <si>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</si>
  <si>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</si>
  <si>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荆门市</t>
  </si>
  <si>
    <t>东宝区</t>
  </si>
  <si>
    <t>钟祥市</t>
  </si>
  <si>
    <t>京山市</t>
  </si>
  <si>
    <t>沙洋县</t>
  </si>
  <si>
    <t>孝感市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</si>
  <si>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</si>
  <si>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</si>
  <si>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</si>
  <si>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</si>
  <si>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</si>
  <si>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</si>
  <si>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</si>
  <si>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</si>
  <si>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</si>
  <si>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</si>
  <si>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</si>
  <si>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</si>
  <si>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</si>
  <si>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</si>
  <si>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</si>
  <si>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</si>
  <si>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</si>
  <si>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</si>
  <si>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咸宁市</t>
  </si>
  <si>
    <t>咸安区</t>
  </si>
  <si>
    <t>嘉鱼县</t>
  </si>
  <si>
    <t>赤壁市</t>
  </si>
  <si>
    <t>通城县</t>
  </si>
  <si>
    <t>崇阳县</t>
  </si>
  <si>
    <t>通山县</t>
  </si>
  <si>
    <t>恩施州</t>
  </si>
  <si>
    <t>州本级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</si>
  <si>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</si>
  <si>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</si>
  <si>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</si>
  <si>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</si>
  <si>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</si>
  <si>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</si>
  <si>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</si>
  <si>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</si>
  <si>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随州市</t>
  </si>
  <si>
    <t>曾都区</t>
  </si>
  <si>
    <t>广水市</t>
  </si>
  <si>
    <r>
      <rPr>
        <sz val="12"/>
        <rFont val="宋体"/>
        <charset val="134"/>
      </rPr>
      <t xml:space="preserve">随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县</t>
    </r>
  </si>
  <si>
    <t>仙桃市</t>
  </si>
  <si>
    <t>天门市</t>
  </si>
  <si>
    <t>潜江市</t>
  </si>
  <si>
    <t>神农架林区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</si>
</sst>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</cellStyleXfs>
  <cellXfs count="3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3" xfId="4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4" applyFont="1" applyFill="1" applyBorder="1" applyAlignment="1" applyProtection="1">
      <alignment horizontal="center" vertical="center" wrapText="1"/>
      <protection locked="0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/>
    <xf numFmtId="0" fontId="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distributed" wrapText="1"/>
    </xf>
    <xf numFmtId="0" fontId="0" fillId="0" borderId="3" xfId="0" applyFont="1" applyFill="1" applyBorder="1" applyAlignment="1">
      <alignment horizontal="center" vertical="distributed" wrapText="1"/>
    </xf>
    <xf numFmtId="0" fontId="0" fillId="0" borderId="3" xfId="0" applyBorder="1" applyAlignment="1">
      <alignment horizontal="center" vertical="distributed" wrapText="1"/>
    </xf>
  </cellXfs>
  <cellStyles count="5">
    <cellStyle name="常规" xfId="0" builtinId="0"/>
    <cellStyle name="常规 2" xfId="1"/>
    <cellStyle name="常规 3" xfId="2"/>
    <cellStyle name="常规 5" xfId="3"/>
    <cellStyle name="常规_Sheet1" xfId="4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topLeftCell="A7" zoomScale="70" zoomScaleNormal="70" workbookViewId="0">
      <pane xSplit="1" topLeftCell="B1" activePane="topRight" state="frozen"/>
      <selection pane="topRight" activeCell="J17" sqref="J17"/>
    </sheetView>
  </sheetViews>
  <sheetFormatPr defaultColWidth="9" defaultRowHeight="14.25" x14ac:dyDescent="0.15"/>
  <cols>
    <col min="1" max="2" width="12.25" style="3" customWidth="1"/>
    <col min="3" max="3" width="15.875" style="4" customWidth="1"/>
    <col min="4" max="4" width="14.625" style="3" customWidth="1"/>
    <col min="5" max="5" width="17.625" style="4" customWidth="1"/>
    <col min="6" max="6" width="16.25" style="5" customWidth="1"/>
    <col min="7" max="16384" width="9" style="3"/>
  </cols>
  <sheetData>
    <row r="1" spans="1:6" ht="30" customHeight="1" x14ac:dyDescent="0.15">
      <c r="A1" s="27" t="s">
        <v>0</v>
      </c>
      <c r="B1" s="28"/>
      <c r="C1" s="28"/>
      <c r="D1" s="28"/>
      <c r="E1" s="28"/>
      <c r="F1" s="29"/>
    </row>
    <row r="2" spans="1:6" ht="33.6" customHeight="1" x14ac:dyDescent="0.15">
      <c r="A2" s="30" t="s">
        <v>1</v>
      </c>
      <c r="B2" s="30"/>
      <c r="C2" s="30"/>
      <c r="D2" s="30"/>
      <c r="E2" s="30"/>
      <c r="F2" s="29"/>
    </row>
    <row r="3" spans="1:6" ht="23.25" customHeight="1" x14ac:dyDescent="0.15">
      <c r="A3" s="31" t="s">
        <v>2</v>
      </c>
      <c r="B3" s="32"/>
      <c r="C3" s="32"/>
      <c r="D3" s="32"/>
      <c r="E3" s="33"/>
      <c r="F3" s="29"/>
    </row>
    <row r="4" spans="1:6" ht="27.75" customHeight="1" x14ac:dyDescent="0.15">
      <c r="A4" s="36" t="s">
        <v>3</v>
      </c>
      <c r="B4" s="37" t="s">
        <v>4</v>
      </c>
      <c r="C4" s="34" t="s">
        <v>5</v>
      </c>
      <c r="D4" s="34"/>
      <c r="E4" s="34" t="s">
        <v>6</v>
      </c>
      <c r="F4" s="35"/>
    </row>
    <row r="5" spans="1:6" ht="40.5" customHeight="1" x14ac:dyDescent="0.15">
      <c r="A5" s="36"/>
      <c r="B5" s="38"/>
      <c r="C5" s="6" t="s">
        <v>7</v>
      </c>
      <c r="D5" s="6" t="s">
        <v>8</v>
      </c>
      <c r="E5" s="7" t="s">
        <v>9</v>
      </c>
      <c r="F5" s="8" t="s">
        <v>10</v>
      </c>
    </row>
    <row r="6" spans="1:6" s="1" customFormat="1" ht="27" customHeight="1" x14ac:dyDescent="0.15">
      <c r="A6" s="9" t="s">
        <v>11</v>
      </c>
      <c r="B6" s="9">
        <f>C6+D6+E6+F6</f>
        <v>33496</v>
      </c>
      <c r="C6" s="10">
        <f>C7+C13+C17+C26+C35+C46+C55+C56+C62+C71+C83+C91+C101+C106+C107+C108+C109</f>
        <v>16446</v>
      </c>
      <c r="D6" s="10">
        <f>D7+D13+D17+D26+D35+D46+D55+D56+D62+D71+D83+D91+D101+D106+D107+D108+D109</f>
        <v>8000</v>
      </c>
      <c r="E6" s="10">
        <f>E7+E13+E17+E26+E35+E46+E55+E56+E62+E71+E83+E91+E101+E106+E107+E108+E109</f>
        <v>8675</v>
      </c>
      <c r="F6" s="11">
        <f>F7+F13+F17+F26+F35+F46+F55+F56+F62+F71+F83+F91+F101+F106+F107+F108+F109</f>
        <v>375</v>
      </c>
    </row>
    <row r="7" spans="1:6" ht="24" customHeight="1" x14ac:dyDescent="0.15">
      <c r="A7" s="12" t="s">
        <v>12</v>
      </c>
      <c r="B7" s="9">
        <f t="shared" ref="B7:B38" si="0">C7+D7+E7+F7</f>
        <v>432</v>
      </c>
      <c r="C7" s="13">
        <v>412</v>
      </c>
      <c r="D7" s="13">
        <v>0</v>
      </c>
      <c r="E7" s="14">
        <v>20</v>
      </c>
      <c r="F7" s="15">
        <f>SUM(F8:F12)</f>
        <v>0</v>
      </c>
    </row>
    <row r="8" spans="1:6" ht="24" customHeight="1" x14ac:dyDescent="0.15">
      <c r="A8" s="6" t="s">
        <v>13</v>
      </c>
      <c r="B8" s="9">
        <f t="shared" si="0"/>
        <v>394</v>
      </c>
      <c r="C8" s="16">
        <v>394</v>
      </c>
      <c r="D8" s="16"/>
      <c r="E8" s="17"/>
      <c r="F8" s="18"/>
    </row>
    <row r="9" spans="1:6" ht="24" customHeight="1" x14ac:dyDescent="0.15">
      <c r="A9" s="6" t="s">
        <v>14</v>
      </c>
      <c r="B9" s="9">
        <f t="shared" si="0"/>
        <v>0</v>
      </c>
      <c r="C9" s="16"/>
      <c r="D9" s="16"/>
      <c r="E9" s="17"/>
      <c r="F9" s="18"/>
    </row>
    <row r="10" spans="1:6" ht="24" customHeight="1" x14ac:dyDescent="0.15">
      <c r="A10" s="6" t="s">
        <v>15</v>
      </c>
      <c r="B10" s="9">
        <f t="shared" si="0"/>
        <v>9</v>
      </c>
      <c r="C10" s="16">
        <v>9</v>
      </c>
      <c r="D10" s="16"/>
      <c r="E10" s="17"/>
      <c r="F10" s="18"/>
    </row>
    <row r="11" spans="1:6" ht="24" customHeight="1" x14ac:dyDescent="0.15">
      <c r="A11" s="6" t="s">
        <v>16</v>
      </c>
      <c r="B11" s="9">
        <f t="shared" si="0"/>
        <v>29</v>
      </c>
      <c r="C11" s="16">
        <v>9</v>
      </c>
      <c r="D11" s="16"/>
      <c r="E11" s="17">
        <v>20</v>
      </c>
      <c r="F11" s="18"/>
    </row>
    <row r="12" spans="1:6" ht="24" customHeight="1" x14ac:dyDescent="0.15">
      <c r="A12" s="6" t="s">
        <v>17</v>
      </c>
      <c r="B12" s="9">
        <f t="shared" si="0"/>
        <v>0</v>
      </c>
      <c r="C12" s="16"/>
      <c r="D12" s="16"/>
      <c r="E12" s="17"/>
      <c r="F12" s="18"/>
    </row>
    <row r="13" spans="1:6" ht="24" customHeight="1" x14ac:dyDescent="0.15">
      <c r="A13" s="19" t="s">
        <v>18</v>
      </c>
      <c r="B13" s="9">
        <f t="shared" si="0"/>
        <v>1019</v>
      </c>
      <c r="C13" s="13">
        <v>733</v>
      </c>
      <c r="D13" s="13">
        <v>211</v>
      </c>
      <c r="E13" s="14">
        <v>75</v>
      </c>
      <c r="F13" s="15">
        <f>SUM(F14:F16)</f>
        <v>0</v>
      </c>
    </row>
    <row r="14" spans="1:6" ht="24" customHeight="1" x14ac:dyDescent="0.15">
      <c r="A14" s="20" t="s">
        <v>13</v>
      </c>
      <c r="B14" s="9">
        <f t="shared" si="0"/>
        <v>332</v>
      </c>
      <c r="C14" s="16">
        <v>268</v>
      </c>
      <c r="D14" s="16">
        <v>49</v>
      </c>
      <c r="E14" s="6">
        <v>15</v>
      </c>
      <c r="F14" s="18"/>
    </row>
    <row r="15" spans="1:6" ht="24" customHeight="1" x14ac:dyDescent="0.15">
      <c r="A15" s="20" t="s">
        <v>19</v>
      </c>
      <c r="B15" s="9">
        <f t="shared" si="0"/>
        <v>325</v>
      </c>
      <c r="C15" s="16">
        <v>246</v>
      </c>
      <c r="D15" s="16">
        <v>59</v>
      </c>
      <c r="E15" s="17">
        <v>20</v>
      </c>
      <c r="F15" s="18"/>
    </row>
    <row r="16" spans="1:6" ht="24" customHeight="1" x14ac:dyDescent="0.15">
      <c r="A16" s="20" t="s">
        <v>20</v>
      </c>
      <c r="B16" s="9">
        <f t="shared" si="0"/>
        <v>362</v>
      </c>
      <c r="C16" s="16">
        <v>219</v>
      </c>
      <c r="D16" s="16">
        <v>103</v>
      </c>
      <c r="E16" s="17">
        <v>40</v>
      </c>
      <c r="F16" s="18"/>
    </row>
    <row r="17" spans="1:6" ht="24" customHeight="1" x14ac:dyDescent="0.15">
      <c r="A17" s="19" t="s">
        <v>21</v>
      </c>
      <c r="B17" s="9">
        <f t="shared" si="0"/>
        <v>3908</v>
      </c>
      <c r="C17" s="13">
        <v>1616</v>
      </c>
      <c r="D17" s="13">
        <v>1122</v>
      </c>
      <c r="E17" s="14">
        <v>1145</v>
      </c>
      <c r="F17" s="15">
        <f>SUM(F18:F24)</f>
        <v>25</v>
      </c>
    </row>
    <row r="18" spans="1:6" ht="24" customHeight="1" x14ac:dyDescent="0.15">
      <c r="A18" s="20" t="s">
        <v>13</v>
      </c>
      <c r="B18" s="9">
        <f t="shared" si="0"/>
        <v>646</v>
      </c>
      <c r="C18" s="21">
        <v>471</v>
      </c>
      <c r="D18" s="21">
        <v>50</v>
      </c>
      <c r="E18" s="16">
        <v>125</v>
      </c>
      <c r="F18" s="18"/>
    </row>
    <row r="19" spans="1:6" ht="24" customHeight="1" x14ac:dyDescent="0.15">
      <c r="A19" s="20" t="s">
        <v>22</v>
      </c>
      <c r="B19" s="9">
        <f t="shared" si="0"/>
        <v>488</v>
      </c>
      <c r="C19" s="16">
        <v>213</v>
      </c>
      <c r="D19" s="16">
        <v>215</v>
      </c>
      <c r="E19" s="16">
        <v>35</v>
      </c>
      <c r="F19" s="18">
        <v>25</v>
      </c>
    </row>
    <row r="20" spans="1:6" ht="24" customHeight="1" x14ac:dyDescent="0.15">
      <c r="A20" s="20" t="s">
        <v>23</v>
      </c>
      <c r="B20" s="9">
        <f t="shared" si="0"/>
        <v>349</v>
      </c>
      <c r="C20" s="16">
        <v>184</v>
      </c>
      <c r="D20" s="16">
        <v>145</v>
      </c>
      <c r="E20" s="6">
        <v>20</v>
      </c>
      <c r="F20" s="18"/>
    </row>
    <row r="21" spans="1:6" ht="24" customHeight="1" x14ac:dyDescent="0.15">
      <c r="A21" s="20" t="s">
        <v>25</v>
      </c>
      <c r="B21" s="9">
        <f t="shared" si="0"/>
        <v>383</v>
      </c>
      <c r="C21" s="16">
        <v>175</v>
      </c>
      <c r="D21" s="16">
        <v>198</v>
      </c>
      <c r="E21" s="17">
        <v>10</v>
      </c>
      <c r="F21" s="18"/>
    </row>
    <row r="22" spans="1:6" ht="24" customHeight="1" x14ac:dyDescent="0.15">
      <c r="A22" s="20" t="s">
        <v>26</v>
      </c>
      <c r="B22" s="9">
        <f t="shared" si="0"/>
        <v>1209</v>
      </c>
      <c r="C22" s="16">
        <v>179</v>
      </c>
      <c r="D22" s="16">
        <v>170</v>
      </c>
      <c r="E22" s="6">
        <v>860</v>
      </c>
      <c r="F22" s="18"/>
    </row>
    <row r="23" spans="1:6" ht="24" customHeight="1" x14ac:dyDescent="0.15">
      <c r="A23" s="20" t="s">
        <v>27</v>
      </c>
      <c r="B23" s="9">
        <f t="shared" si="0"/>
        <v>438</v>
      </c>
      <c r="C23" s="16">
        <v>194</v>
      </c>
      <c r="D23" s="16">
        <v>159</v>
      </c>
      <c r="E23" s="6">
        <v>85</v>
      </c>
      <c r="F23" s="18"/>
    </row>
    <row r="24" spans="1:6" ht="24" customHeight="1" x14ac:dyDescent="0.15">
      <c r="A24" s="20" t="s">
        <v>28</v>
      </c>
      <c r="B24" s="9">
        <f t="shared" si="0"/>
        <v>372</v>
      </c>
      <c r="C24" s="16">
        <v>179</v>
      </c>
      <c r="D24" s="16">
        <v>183</v>
      </c>
      <c r="E24" s="17">
        <v>10</v>
      </c>
      <c r="F24" s="18"/>
    </row>
    <row r="25" spans="1:6" ht="24" customHeight="1" x14ac:dyDescent="0.15">
      <c r="A25" s="20" t="s">
        <v>24</v>
      </c>
      <c r="B25" s="9">
        <f t="shared" si="0"/>
        <v>23</v>
      </c>
      <c r="C25" s="16">
        <v>21</v>
      </c>
      <c r="D25" s="16">
        <v>2</v>
      </c>
      <c r="E25" s="17"/>
      <c r="F25" s="18"/>
    </row>
    <row r="26" spans="1:6" ht="24" customHeight="1" x14ac:dyDescent="0.15">
      <c r="A26" s="19" t="s">
        <v>29</v>
      </c>
      <c r="B26" s="9">
        <f t="shared" si="0"/>
        <v>2354</v>
      </c>
      <c r="C26" s="13">
        <v>1538</v>
      </c>
      <c r="D26" s="13">
        <v>766</v>
      </c>
      <c r="E26" s="14">
        <v>0</v>
      </c>
      <c r="F26" s="15">
        <f>SUM(F27:F34)</f>
        <v>50</v>
      </c>
    </row>
    <row r="27" spans="1:6" ht="24" customHeight="1" x14ac:dyDescent="0.15">
      <c r="A27" s="20" t="s">
        <v>13</v>
      </c>
      <c r="B27" s="9">
        <f t="shared" si="0"/>
        <v>203</v>
      </c>
      <c r="C27" s="21">
        <v>166</v>
      </c>
      <c r="D27" s="21">
        <v>37</v>
      </c>
      <c r="E27" s="22"/>
      <c r="F27" s="18"/>
    </row>
    <row r="28" spans="1:6" ht="24" customHeight="1" x14ac:dyDescent="0.15">
      <c r="A28" s="20" t="s">
        <v>30</v>
      </c>
      <c r="B28" s="9">
        <f t="shared" si="0"/>
        <v>181</v>
      </c>
      <c r="C28" s="16">
        <v>137</v>
      </c>
      <c r="D28" s="16">
        <v>44</v>
      </c>
      <c r="E28" s="17"/>
      <c r="F28" s="18"/>
    </row>
    <row r="29" spans="1:6" ht="24" customHeight="1" x14ac:dyDescent="0.15">
      <c r="A29" s="20" t="s">
        <v>31</v>
      </c>
      <c r="B29" s="9">
        <f t="shared" si="0"/>
        <v>145</v>
      </c>
      <c r="C29" s="16">
        <v>104</v>
      </c>
      <c r="D29" s="16">
        <v>41</v>
      </c>
      <c r="E29" s="17"/>
      <c r="F29" s="18"/>
    </row>
    <row r="30" spans="1:6" ht="24" customHeight="1" x14ac:dyDescent="0.15">
      <c r="A30" s="20" t="s">
        <v>32</v>
      </c>
      <c r="B30" s="9">
        <f t="shared" si="0"/>
        <v>298</v>
      </c>
      <c r="C30" s="16">
        <v>230</v>
      </c>
      <c r="D30" s="16">
        <v>68</v>
      </c>
      <c r="E30" s="17"/>
      <c r="F30" s="18"/>
    </row>
    <row r="31" spans="1:6" s="2" customFormat="1" ht="24" customHeight="1" x14ac:dyDescent="0.15">
      <c r="A31" s="20" t="s">
        <v>33</v>
      </c>
      <c r="B31" s="9">
        <f t="shared" si="0"/>
        <v>402</v>
      </c>
      <c r="C31" s="16">
        <v>250</v>
      </c>
      <c r="D31" s="16">
        <v>102</v>
      </c>
      <c r="E31" s="17"/>
      <c r="F31" s="18">
        <v>50</v>
      </c>
    </row>
    <row r="32" spans="1:6" ht="24" customHeight="1" x14ac:dyDescent="0.15">
      <c r="A32" s="20" t="s">
        <v>34</v>
      </c>
      <c r="B32" s="9">
        <f t="shared" si="0"/>
        <v>241</v>
      </c>
      <c r="C32" s="16">
        <v>147</v>
      </c>
      <c r="D32" s="16">
        <v>94</v>
      </c>
      <c r="E32" s="17"/>
      <c r="F32" s="18"/>
    </row>
    <row r="33" spans="1:6" ht="24" customHeight="1" x14ac:dyDescent="0.15">
      <c r="A33" s="20" t="s">
        <v>35</v>
      </c>
      <c r="B33" s="9">
        <f t="shared" si="0"/>
        <v>541</v>
      </c>
      <c r="C33" s="16">
        <v>294</v>
      </c>
      <c r="D33" s="16">
        <v>247</v>
      </c>
      <c r="E33" s="17"/>
      <c r="F33" s="18"/>
    </row>
    <row r="34" spans="1:6" ht="24" customHeight="1" x14ac:dyDescent="0.15">
      <c r="A34" s="20" t="s">
        <v>36</v>
      </c>
      <c r="B34" s="9">
        <f t="shared" si="0"/>
        <v>343</v>
      </c>
      <c r="C34" s="16">
        <v>210</v>
      </c>
      <c r="D34" s="16">
        <v>133</v>
      </c>
      <c r="E34" s="17"/>
      <c r="F34" s="18"/>
    </row>
    <row r="35" spans="1:6" ht="24" customHeight="1" x14ac:dyDescent="0.15">
      <c r="A35" s="19" t="s">
        <v>37</v>
      </c>
      <c r="B35" s="9">
        <f t="shared" si="0"/>
        <v>3537</v>
      </c>
      <c r="C35" s="13">
        <v>1497</v>
      </c>
      <c r="D35" s="13">
        <v>730</v>
      </c>
      <c r="E35" s="14">
        <v>1260</v>
      </c>
      <c r="F35" s="15">
        <f>SUM(F36:F45)</f>
        <v>50</v>
      </c>
    </row>
    <row r="36" spans="1:6" ht="24" customHeight="1" x14ac:dyDescent="0.15">
      <c r="A36" s="20" t="s">
        <v>13</v>
      </c>
      <c r="B36" s="9">
        <f t="shared" si="0"/>
        <v>450</v>
      </c>
      <c r="C36" s="21">
        <v>400</v>
      </c>
      <c r="D36" s="21">
        <v>35</v>
      </c>
      <c r="E36" s="22">
        <v>15</v>
      </c>
      <c r="F36" s="18"/>
    </row>
    <row r="37" spans="1:6" ht="24" customHeight="1" x14ac:dyDescent="0.15">
      <c r="A37" s="20" t="s">
        <v>38</v>
      </c>
      <c r="B37" s="9">
        <f t="shared" si="0"/>
        <v>246</v>
      </c>
      <c r="C37" s="16">
        <v>166</v>
      </c>
      <c r="D37" s="16">
        <v>80</v>
      </c>
      <c r="E37" s="17"/>
      <c r="F37" s="18"/>
    </row>
    <row r="38" spans="1:6" ht="24" customHeight="1" x14ac:dyDescent="0.15">
      <c r="A38" s="20" t="s">
        <v>39</v>
      </c>
      <c r="B38" s="9">
        <f t="shared" si="0"/>
        <v>168</v>
      </c>
      <c r="C38" s="16">
        <v>125</v>
      </c>
      <c r="D38" s="16">
        <v>43</v>
      </c>
      <c r="E38" s="17"/>
      <c r="F38" s="18"/>
    </row>
    <row r="39" spans="1:6" ht="24" customHeight="1" x14ac:dyDescent="0.15">
      <c r="A39" s="20" t="s">
        <v>40</v>
      </c>
      <c r="B39" s="9">
        <f t="shared" ref="B39:B70" si="1">C39+D39+E39+F39</f>
        <v>253</v>
      </c>
      <c r="C39" s="16">
        <v>164</v>
      </c>
      <c r="D39" s="16">
        <v>49</v>
      </c>
      <c r="E39" s="17">
        <v>40</v>
      </c>
      <c r="F39" s="18"/>
    </row>
    <row r="40" spans="1:6" ht="24" customHeight="1" x14ac:dyDescent="0.15">
      <c r="A40" s="20" t="s">
        <v>41</v>
      </c>
      <c r="B40" s="9">
        <f t="shared" si="1"/>
        <v>217</v>
      </c>
      <c r="C40" s="16">
        <v>131</v>
      </c>
      <c r="D40" s="16">
        <v>46</v>
      </c>
      <c r="E40" s="17">
        <v>40</v>
      </c>
      <c r="F40" s="18"/>
    </row>
    <row r="41" spans="1:6" ht="24" customHeight="1" x14ac:dyDescent="0.15">
      <c r="A41" s="20" t="s">
        <v>42</v>
      </c>
      <c r="B41" s="9">
        <f t="shared" si="1"/>
        <v>132</v>
      </c>
      <c r="C41" s="16">
        <v>78</v>
      </c>
      <c r="D41" s="16">
        <v>39</v>
      </c>
      <c r="E41" s="17">
        <v>15</v>
      </c>
      <c r="F41" s="18"/>
    </row>
    <row r="42" spans="1:6" ht="24" customHeight="1" x14ac:dyDescent="0.15">
      <c r="A42" s="20" t="s">
        <v>43</v>
      </c>
      <c r="B42" s="9">
        <f t="shared" si="1"/>
        <v>191</v>
      </c>
      <c r="C42" s="16">
        <v>86</v>
      </c>
      <c r="D42" s="16">
        <v>75</v>
      </c>
      <c r="E42" s="17">
        <v>30</v>
      </c>
      <c r="F42" s="18"/>
    </row>
    <row r="43" spans="1:6" ht="24" customHeight="1" x14ac:dyDescent="0.15">
      <c r="A43" s="20" t="s">
        <v>44</v>
      </c>
      <c r="B43" s="9">
        <f t="shared" si="1"/>
        <v>489</v>
      </c>
      <c r="C43" s="16">
        <v>130</v>
      </c>
      <c r="D43" s="16">
        <v>139</v>
      </c>
      <c r="E43" s="17">
        <v>220</v>
      </c>
      <c r="F43" s="18"/>
    </row>
    <row r="44" spans="1:6" ht="24" customHeight="1" x14ac:dyDescent="0.15">
      <c r="A44" s="20" t="s">
        <v>45</v>
      </c>
      <c r="B44" s="9">
        <f t="shared" si="1"/>
        <v>1123</v>
      </c>
      <c r="C44" s="16">
        <v>136</v>
      </c>
      <c r="D44" s="16">
        <v>137</v>
      </c>
      <c r="E44" s="17">
        <v>850</v>
      </c>
      <c r="F44" s="18"/>
    </row>
    <row r="45" spans="1:6" ht="24" customHeight="1" x14ac:dyDescent="0.15">
      <c r="A45" s="20" t="s">
        <v>46</v>
      </c>
      <c r="B45" s="9">
        <f t="shared" si="1"/>
        <v>268</v>
      </c>
      <c r="C45" s="16">
        <v>81</v>
      </c>
      <c r="D45" s="16">
        <v>87</v>
      </c>
      <c r="E45" s="17">
        <v>50</v>
      </c>
      <c r="F45" s="18">
        <v>50</v>
      </c>
    </row>
    <row r="46" spans="1:6" ht="24" customHeight="1" x14ac:dyDescent="0.15">
      <c r="A46" s="19" t="s">
        <v>47</v>
      </c>
      <c r="B46" s="9">
        <f t="shared" si="1"/>
        <v>3233</v>
      </c>
      <c r="C46" s="13">
        <v>1574</v>
      </c>
      <c r="D46" s="13">
        <v>399</v>
      </c>
      <c r="E46" s="14">
        <v>1210</v>
      </c>
      <c r="F46" s="15">
        <f>SUM(F47:F54)</f>
        <v>50</v>
      </c>
    </row>
    <row r="47" spans="1:6" ht="24" customHeight="1" x14ac:dyDescent="0.15">
      <c r="A47" s="20" t="s">
        <v>13</v>
      </c>
      <c r="B47" s="9">
        <f t="shared" si="1"/>
        <v>428</v>
      </c>
      <c r="C47" s="21">
        <v>345</v>
      </c>
      <c r="D47" s="21">
        <v>38</v>
      </c>
      <c r="E47" s="22">
        <v>45</v>
      </c>
      <c r="F47" s="18"/>
    </row>
    <row r="48" spans="1:6" ht="24" customHeight="1" x14ac:dyDescent="0.15">
      <c r="A48" s="20" t="s">
        <v>48</v>
      </c>
      <c r="B48" s="9">
        <f t="shared" si="1"/>
        <v>1137</v>
      </c>
      <c r="C48" s="16">
        <v>233</v>
      </c>
      <c r="D48" s="16">
        <v>34</v>
      </c>
      <c r="E48" s="17">
        <v>870</v>
      </c>
      <c r="F48" s="18"/>
    </row>
    <row r="49" spans="1:6" ht="24" customHeight="1" x14ac:dyDescent="0.15">
      <c r="A49" s="20" t="s">
        <v>49</v>
      </c>
      <c r="B49" s="9">
        <f t="shared" si="1"/>
        <v>200</v>
      </c>
      <c r="C49" s="16">
        <v>137</v>
      </c>
      <c r="D49" s="16">
        <v>38</v>
      </c>
      <c r="E49" s="17">
        <v>25</v>
      </c>
      <c r="F49" s="18"/>
    </row>
    <row r="50" spans="1:6" ht="24" customHeight="1" x14ac:dyDescent="0.15">
      <c r="A50" s="20" t="s">
        <v>50</v>
      </c>
      <c r="B50" s="9">
        <f t="shared" si="1"/>
        <v>318</v>
      </c>
      <c r="C50" s="16">
        <v>264</v>
      </c>
      <c r="D50" s="16">
        <v>54</v>
      </c>
      <c r="E50" s="17"/>
      <c r="F50" s="18"/>
    </row>
    <row r="51" spans="1:6" ht="24" customHeight="1" x14ac:dyDescent="0.15">
      <c r="A51" s="20" t="s">
        <v>51</v>
      </c>
      <c r="B51" s="9">
        <f t="shared" si="1"/>
        <v>195</v>
      </c>
      <c r="C51" s="16">
        <v>152</v>
      </c>
      <c r="D51" s="16">
        <v>33</v>
      </c>
      <c r="E51" s="17">
        <v>10</v>
      </c>
      <c r="F51" s="18"/>
    </row>
    <row r="52" spans="1:6" ht="24" customHeight="1" x14ac:dyDescent="0.15">
      <c r="A52" s="20" t="s">
        <v>52</v>
      </c>
      <c r="B52" s="9">
        <f t="shared" si="1"/>
        <v>260</v>
      </c>
      <c r="C52" s="16">
        <v>157</v>
      </c>
      <c r="D52" s="16">
        <v>78</v>
      </c>
      <c r="E52" s="17">
        <v>25</v>
      </c>
      <c r="F52" s="18"/>
    </row>
    <row r="53" spans="1:6" ht="24" customHeight="1" x14ac:dyDescent="0.15">
      <c r="A53" s="20" t="s">
        <v>53</v>
      </c>
      <c r="B53" s="9">
        <f t="shared" si="1"/>
        <v>461</v>
      </c>
      <c r="C53" s="16">
        <v>167</v>
      </c>
      <c r="D53" s="16">
        <v>34</v>
      </c>
      <c r="E53" s="17">
        <v>210</v>
      </c>
      <c r="F53" s="18">
        <v>50</v>
      </c>
    </row>
    <row r="54" spans="1:6" ht="24" customHeight="1" x14ac:dyDescent="0.15">
      <c r="A54" s="20" t="s">
        <v>54</v>
      </c>
      <c r="B54" s="9">
        <f t="shared" si="1"/>
        <v>234</v>
      </c>
      <c r="C54" s="16">
        <v>119</v>
      </c>
      <c r="D54" s="16">
        <v>90</v>
      </c>
      <c r="E54" s="17">
        <v>25</v>
      </c>
      <c r="F54" s="18"/>
    </row>
    <row r="55" spans="1:6" ht="24" customHeight="1" x14ac:dyDescent="0.15">
      <c r="A55" s="19" t="s">
        <v>55</v>
      </c>
      <c r="B55" s="9">
        <f t="shared" si="1"/>
        <v>522</v>
      </c>
      <c r="C55" s="23">
        <v>300</v>
      </c>
      <c r="D55" s="23">
        <v>117</v>
      </c>
      <c r="E55" s="24">
        <v>105</v>
      </c>
      <c r="F55" s="25"/>
    </row>
    <row r="56" spans="1:6" ht="24" customHeight="1" x14ac:dyDescent="0.15">
      <c r="A56" s="19" t="s">
        <v>56</v>
      </c>
      <c r="B56" s="9">
        <f t="shared" si="1"/>
        <v>1981</v>
      </c>
      <c r="C56" s="13">
        <v>777</v>
      </c>
      <c r="D56" s="13">
        <v>284</v>
      </c>
      <c r="E56" s="14">
        <v>920</v>
      </c>
      <c r="F56" s="15">
        <f>SUM(F57:F61)</f>
        <v>0</v>
      </c>
    </row>
    <row r="57" spans="1:6" ht="24" customHeight="1" x14ac:dyDescent="0.15">
      <c r="A57" s="20" t="s">
        <v>13</v>
      </c>
      <c r="B57" s="9">
        <f t="shared" si="1"/>
        <v>1012</v>
      </c>
      <c r="C57" s="21">
        <v>95</v>
      </c>
      <c r="D57" s="21">
        <v>52</v>
      </c>
      <c r="E57" s="22">
        <v>865</v>
      </c>
      <c r="F57" s="18"/>
    </row>
    <row r="58" spans="1:6" ht="24" customHeight="1" x14ac:dyDescent="0.15">
      <c r="A58" s="20" t="s">
        <v>57</v>
      </c>
      <c r="B58" s="9">
        <f t="shared" si="1"/>
        <v>182</v>
      </c>
      <c r="C58" s="16">
        <v>103</v>
      </c>
      <c r="D58" s="16">
        <v>39</v>
      </c>
      <c r="E58" s="17">
        <v>40</v>
      </c>
      <c r="F58" s="18"/>
    </row>
    <row r="59" spans="1:6" ht="24" customHeight="1" x14ac:dyDescent="0.15">
      <c r="A59" s="20" t="s">
        <v>58</v>
      </c>
      <c r="B59" s="9">
        <f t="shared" si="1"/>
        <v>387</v>
      </c>
      <c r="C59" s="16">
        <v>264</v>
      </c>
      <c r="D59" s="16">
        <v>123</v>
      </c>
      <c r="E59" s="17"/>
      <c r="F59" s="18"/>
    </row>
    <row r="60" spans="1:6" ht="24" customHeight="1" x14ac:dyDescent="0.15">
      <c r="A60" s="20" t="s">
        <v>59</v>
      </c>
      <c r="B60" s="9">
        <f t="shared" si="1"/>
        <v>222</v>
      </c>
      <c r="C60" s="16">
        <v>176</v>
      </c>
      <c r="D60" s="16">
        <v>31</v>
      </c>
      <c r="E60" s="17">
        <v>15</v>
      </c>
      <c r="F60" s="18"/>
    </row>
    <row r="61" spans="1:6" ht="24" customHeight="1" x14ac:dyDescent="0.15">
      <c r="A61" s="20" t="s">
        <v>60</v>
      </c>
      <c r="B61" s="9">
        <f t="shared" si="1"/>
        <v>178</v>
      </c>
      <c r="C61" s="16">
        <v>139</v>
      </c>
      <c r="D61" s="16">
        <v>39</v>
      </c>
      <c r="E61" s="17"/>
      <c r="F61" s="18"/>
    </row>
    <row r="62" spans="1:6" ht="24" customHeight="1" x14ac:dyDescent="0.15">
      <c r="A62" s="19" t="s">
        <v>61</v>
      </c>
      <c r="B62" s="9">
        <f t="shared" si="1"/>
        <v>3135</v>
      </c>
      <c r="C62" s="13">
        <v>1412</v>
      </c>
      <c r="D62" s="13">
        <v>738</v>
      </c>
      <c r="E62" s="14">
        <v>935</v>
      </c>
      <c r="F62" s="15">
        <f>SUM(F63:F70)</f>
        <v>50</v>
      </c>
    </row>
    <row r="63" spans="1:6" ht="24" customHeight="1" x14ac:dyDescent="0.15">
      <c r="A63" s="20" t="s">
        <v>13</v>
      </c>
      <c r="B63" s="9">
        <f t="shared" si="1"/>
        <v>49</v>
      </c>
      <c r="C63" s="21">
        <v>29</v>
      </c>
      <c r="D63" s="21">
        <v>20</v>
      </c>
      <c r="E63" s="22"/>
      <c r="F63" s="18"/>
    </row>
    <row r="64" spans="1:6" ht="24" customHeight="1" x14ac:dyDescent="0.15">
      <c r="A64" s="20" t="s">
        <v>62</v>
      </c>
      <c r="B64" s="9">
        <f t="shared" si="1"/>
        <v>383</v>
      </c>
      <c r="C64" s="16">
        <v>248</v>
      </c>
      <c r="D64" s="16">
        <v>115</v>
      </c>
      <c r="E64" s="17">
        <v>20</v>
      </c>
      <c r="F64" s="18"/>
    </row>
    <row r="65" spans="1:6" ht="24" customHeight="1" x14ac:dyDescent="0.15">
      <c r="A65" s="20" t="s">
        <v>63</v>
      </c>
      <c r="B65" s="9">
        <f t="shared" si="1"/>
        <v>307</v>
      </c>
      <c r="C65" s="16">
        <v>147</v>
      </c>
      <c r="D65" s="16">
        <v>100</v>
      </c>
      <c r="E65" s="17">
        <v>10</v>
      </c>
      <c r="F65" s="18">
        <v>50</v>
      </c>
    </row>
    <row r="66" spans="1:6" ht="24" customHeight="1" x14ac:dyDescent="0.15">
      <c r="A66" s="20" t="s">
        <v>64</v>
      </c>
      <c r="B66" s="9">
        <f t="shared" si="1"/>
        <v>322</v>
      </c>
      <c r="C66" s="16">
        <v>153</v>
      </c>
      <c r="D66" s="16">
        <v>159</v>
      </c>
      <c r="E66" s="17">
        <v>10</v>
      </c>
      <c r="F66" s="18"/>
    </row>
    <row r="67" spans="1:6" ht="24" customHeight="1" x14ac:dyDescent="0.15">
      <c r="A67" s="20" t="s">
        <v>65</v>
      </c>
      <c r="B67" s="9">
        <f t="shared" si="1"/>
        <v>1145</v>
      </c>
      <c r="C67" s="16">
        <v>195</v>
      </c>
      <c r="D67" s="16">
        <v>85</v>
      </c>
      <c r="E67" s="17">
        <v>865</v>
      </c>
      <c r="F67" s="18"/>
    </row>
    <row r="68" spans="1:6" ht="24" customHeight="1" x14ac:dyDescent="0.15">
      <c r="A68" s="20" t="s">
        <v>66</v>
      </c>
      <c r="B68" s="9">
        <f t="shared" si="1"/>
        <v>259</v>
      </c>
      <c r="C68" s="16">
        <v>153</v>
      </c>
      <c r="D68" s="16">
        <v>86</v>
      </c>
      <c r="E68" s="17">
        <v>20</v>
      </c>
      <c r="F68" s="18"/>
    </row>
    <row r="69" spans="1:6" ht="24" customHeight="1" x14ac:dyDescent="0.15">
      <c r="A69" s="20" t="s">
        <v>67</v>
      </c>
      <c r="B69" s="9">
        <f t="shared" si="1"/>
        <v>260</v>
      </c>
      <c r="C69" s="16">
        <v>200</v>
      </c>
      <c r="D69" s="16">
        <v>60</v>
      </c>
      <c r="E69" s="17"/>
      <c r="F69" s="18"/>
    </row>
    <row r="70" spans="1:6" ht="24" customHeight="1" x14ac:dyDescent="0.15">
      <c r="A70" s="20" t="s">
        <v>68</v>
      </c>
      <c r="B70" s="9">
        <f t="shared" si="1"/>
        <v>410</v>
      </c>
      <c r="C70" s="16">
        <v>287</v>
      </c>
      <c r="D70" s="16">
        <v>113</v>
      </c>
      <c r="E70" s="17">
        <v>10</v>
      </c>
      <c r="F70" s="18"/>
    </row>
    <row r="71" spans="1:6" ht="24" customHeight="1" x14ac:dyDescent="0.15">
      <c r="A71" s="19" t="s">
        <v>69</v>
      </c>
      <c r="B71" s="9">
        <f t="shared" ref="B71:B102" si="2">C71+D71+E71+F71</f>
        <v>4526</v>
      </c>
      <c r="C71" s="13">
        <v>2372</v>
      </c>
      <c r="D71" s="13">
        <v>1104</v>
      </c>
      <c r="E71" s="14">
        <v>1000</v>
      </c>
      <c r="F71" s="15">
        <f>SUM(F72:F82)</f>
        <v>50</v>
      </c>
    </row>
    <row r="72" spans="1:6" ht="24" customHeight="1" x14ac:dyDescent="0.15">
      <c r="A72" s="20" t="s">
        <v>13</v>
      </c>
      <c r="B72" s="9">
        <f t="shared" si="2"/>
        <v>2</v>
      </c>
      <c r="C72" s="21"/>
      <c r="D72" s="21">
        <v>2</v>
      </c>
      <c r="E72" s="22"/>
      <c r="F72" s="18"/>
    </row>
    <row r="73" spans="1:6" ht="24" customHeight="1" x14ac:dyDescent="0.15">
      <c r="A73" s="20" t="s">
        <v>70</v>
      </c>
      <c r="B73" s="9">
        <f t="shared" si="2"/>
        <v>189</v>
      </c>
      <c r="C73" s="16">
        <v>123</v>
      </c>
      <c r="D73" s="16">
        <v>66</v>
      </c>
      <c r="E73" s="17"/>
      <c r="F73" s="18"/>
    </row>
    <row r="74" spans="1:6" ht="24" customHeight="1" x14ac:dyDescent="0.15">
      <c r="A74" s="20" t="s">
        <v>71</v>
      </c>
      <c r="B74" s="9">
        <f t="shared" si="2"/>
        <v>224</v>
      </c>
      <c r="C74" s="16">
        <v>166</v>
      </c>
      <c r="D74" s="16">
        <v>58</v>
      </c>
      <c r="E74" s="17"/>
      <c r="F74" s="18"/>
    </row>
    <row r="75" spans="1:6" ht="24" customHeight="1" x14ac:dyDescent="0.15">
      <c r="A75" s="20" t="s">
        <v>72</v>
      </c>
      <c r="B75" s="9">
        <f t="shared" si="2"/>
        <v>433</v>
      </c>
      <c r="C75" s="16">
        <v>266</v>
      </c>
      <c r="D75" s="16">
        <v>167</v>
      </c>
      <c r="E75" s="17"/>
      <c r="F75" s="18"/>
    </row>
    <row r="76" spans="1:6" ht="24" customHeight="1" x14ac:dyDescent="0.15">
      <c r="A76" s="20" t="s">
        <v>73</v>
      </c>
      <c r="B76" s="9">
        <f t="shared" si="2"/>
        <v>1360</v>
      </c>
      <c r="C76" s="16">
        <v>330</v>
      </c>
      <c r="D76" s="16">
        <v>180</v>
      </c>
      <c r="E76" s="17">
        <v>850</v>
      </c>
      <c r="F76" s="18"/>
    </row>
    <row r="77" spans="1:6" ht="24" customHeight="1" x14ac:dyDescent="0.15">
      <c r="A77" s="20" t="s">
        <v>74</v>
      </c>
      <c r="B77" s="9">
        <f t="shared" si="2"/>
        <v>393</v>
      </c>
      <c r="C77" s="16">
        <v>239</v>
      </c>
      <c r="D77" s="16">
        <v>124</v>
      </c>
      <c r="E77" s="17">
        <v>30</v>
      </c>
      <c r="F77" s="18"/>
    </row>
    <row r="78" spans="1:6" ht="24" customHeight="1" x14ac:dyDescent="0.15">
      <c r="A78" s="20" t="s">
        <v>75</v>
      </c>
      <c r="B78" s="9">
        <f t="shared" si="2"/>
        <v>277</v>
      </c>
      <c r="C78" s="16">
        <v>179</v>
      </c>
      <c r="D78" s="16">
        <v>78</v>
      </c>
      <c r="E78" s="17">
        <v>20</v>
      </c>
      <c r="F78" s="18"/>
    </row>
    <row r="79" spans="1:6" ht="24" customHeight="1" x14ac:dyDescent="0.15">
      <c r="A79" s="20" t="s">
        <v>76</v>
      </c>
      <c r="B79" s="9">
        <f t="shared" si="2"/>
        <v>472</v>
      </c>
      <c r="C79" s="16">
        <v>307</v>
      </c>
      <c r="D79" s="16">
        <v>120</v>
      </c>
      <c r="E79" s="17">
        <v>45</v>
      </c>
      <c r="F79" s="18"/>
    </row>
    <row r="80" spans="1:6" ht="24" customHeight="1" x14ac:dyDescent="0.15">
      <c r="A80" s="20" t="s">
        <v>77</v>
      </c>
      <c r="B80" s="9">
        <f t="shared" si="2"/>
        <v>398</v>
      </c>
      <c r="C80" s="16">
        <v>258</v>
      </c>
      <c r="D80" s="16">
        <v>140</v>
      </c>
      <c r="E80" s="17"/>
      <c r="F80" s="18"/>
    </row>
    <row r="81" spans="1:6" ht="24" customHeight="1" x14ac:dyDescent="0.15">
      <c r="A81" s="20" t="s">
        <v>78</v>
      </c>
      <c r="B81" s="9">
        <f t="shared" si="2"/>
        <v>328</v>
      </c>
      <c r="C81" s="16">
        <v>220</v>
      </c>
      <c r="D81" s="16">
        <v>68</v>
      </c>
      <c r="E81" s="17">
        <v>40</v>
      </c>
      <c r="F81" s="18"/>
    </row>
    <row r="82" spans="1:6" ht="24" customHeight="1" x14ac:dyDescent="0.15">
      <c r="A82" s="20" t="s">
        <v>79</v>
      </c>
      <c r="B82" s="9">
        <f t="shared" si="2"/>
        <v>450</v>
      </c>
      <c r="C82" s="16">
        <v>284</v>
      </c>
      <c r="D82" s="16">
        <v>101</v>
      </c>
      <c r="E82" s="17">
        <v>15</v>
      </c>
      <c r="F82" s="18">
        <v>50</v>
      </c>
    </row>
    <row r="83" spans="1:6" ht="24" customHeight="1" x14ac:dyDescent="0.15">
      <c r="A83" s="19" t="s">
        <v>80</v>
      </c>
      <c r="B83" s="9">
        <f t="shared" si="2"/>
        <v>1766</v>
      </c>
      <c r="C83" s="13">
        <v>1060</v>
      </c>
      <c r="D83" s="13">
        <v>611</v>
      </c>
      <c r="E83" s="14">
        <v>95</v>
      </c>
      <c r="F83" s="15">
        <f>SUM(F84:F90)</f>
        <v>0</v>
      </c>
    </row>
    <row r="84" spans="1:6" ht="24" customHeight="1" x14ac:dyDescent="0.15">
      <c r="A84" s="20" t="s">
        <v>13</v>
      </c>
      <c r="B84" s="9">
        <f t="shared" si="2"/>
        <v>254</v>
      </c>
      <c r="C84" s="21">
        <v>254</v>
      </c>
      <c r="D84" s="21"/>
      <c r="E84" s="22"/>
      <c r="F84" s="18"/>
    </row>
    <row r="85" spans="1:6" ht="24" customHeight="1" x14ac:dyDescent="0.15">
      <c r="A85" s="20" t="s">
        <v>81</v>
      </c>
      <c r="B85" s="9">
        <f t="shared" si="2"/>
        <v>264</v>
      </c>
      <c r="C85" s="16">
        <v>168</v>
      </c>
      <c r="D85" s="16">
        <v>56</v>
      </c>
      <c r="E85" s="17">
        <v>40</v>
      </c>
      <c r="F85" s="18"/>
    </row>
    <row r="86" spans="1:6" ht="24" customHeight="1" x14ac:dyDescent="0.15">
      <c r="A86" s="20" t="s">
        <v>82</v>
      </c>
      <c r="B86" s="9">
        <f t="shared" si="2"/>
        <v>152</v>
      </c>
      <c r="C86" s="16">
        <v>106</v>
      </c>
      <c r="D86" s="16">
        <v>46</v>
      </c>
      <c r="E86" s="17"/>
      <c r="F86" s="18"/>
    </row>
    <row r="87" spans="1:6" ht="24" customHeight="1" x14ac:dyDescent="0.15">
      <c r="A87" s="20" t="s">
        <v>83</v>
      </c>
      <c r="B87" s="9">
        <f t="shared" si="2"/>
        <v>309</v>
      </c>
      <c r="C87" s="16">
        <v>128</v>
      </c>
      <c r="D87" s="16">
        <v>156</v>
      </c>
      <c r="E87" s="17">
        <v>25</v>
      </c>
      <c r="F87" s="18"/>
    </row>
    <row r="88" spans="1:6" ht="24" customHeight="1" x14ac:dyDescent="0.15">
      <c r="A88" s="20" t="s">
        <v>84</v>
      </c>
      <c r="B88" s="9">
        <f t="shared" si="2"/>
        <v>260</v>
      </c>
      <c r="C88" s="16">
        <v>135</v>
      </c>
      <c r="D88" s="16">
        <v>115</v>
      </c>
      <c r="E88" s="17">
        <v>10</v>
      </c>
      <c r="F88" s="18"/>
    </row>
    <row r="89" spans="1:6" ht="24" customHeight="1" x14ac:dyDescent="0.15">
      <c r="A89" s="20" t="s">
        <v>85</v>
      </c>
      <c r="B89" s="9">
        <f t="shared" si="2"/>
        <v>258</v>
      </c>
      <c r="C89" s="16">
        <v>146</v>
      </c>
      <c r="D89" s="16">
        <v>102</v>
      </c>
      <c r="E89" s="17">
        <v>10</v>
      </c>
      <c r="F89" s="18"/>
    </row>
    <row r="90" spans="1:6" ht="24" customHeight="1" x14ac:dyDescent="0.15">
      <c r="A90" s="20" t="s">
        <v>86</v>
      </c>
      <c r="B90" s="9">
        <f t="shared" si="2"/>
        <v>269</v>
      </c>
      <c r="C90" s="16">
        <v>123</v>
      </c>
      <c r="D90" s="16">
        <v>136</v>
      </c>
      <c r="E90" s="17">
        <v>10</v>
      </c>
      <c r="F90" s="18"/>
    </row>
    <row r="91" spans="1:6" ht="24" customHeight="1" x14ac:dyDescent="0.15">
      <c r="A91" s="19" t="s">
        <v>87</v>
      </c>
      <c r="B91" s="9">
        <f t="shared" si="2"/>
        <v>3035</v>
      </c>
      <c r="C91" s="13">
        <v>1583</v>
      </c>
      <c r="D91" s="13">
        <v>1272</v>
      </c>
      <c r="E91" s="14">
        <v>130</v>
      </c>
      <c r="F91" s="15">
        <f>SUM(F92:F100)</f>
        <v>50</v>
      </c>
    </row>
    <row r="92" spans="1:6" ht="24" customHeight="1" x14ac:dyDescent="0.15">
      <c r="A92" s="20" t="s">
        <v>88</v>
      </c>
      <c r="B92" s="9">
        <f t="shared" si="2"/>
        <v>0</v>
      </c>
      <c r="C92" s="16"/>
      <c r="D92" s="16"/>
      <c r="E92" s="17"/>
      <c r="F92" s="26"/>
    </row>
    <row r="93" spans="1:6" ht="24" customHeight="1" x14ac:dyDescent="0.15">
      <c r="A93" s="20" t="s">
        <v>89</v>
      </c>
      <c r="B93" s="9">
        <f t="shared" si="2"/>
        <v>442</v>
      </c>
      <c r="C93" s="16">
        <v>238</v>
      </c>
      <c r="D93" s="16">
        <v>189</v>
      </c>
      <c r="E93" s="17">
        <v>15</v>
      </c>
      <c r="F93" s="26"/>
    </row>
    <row r="94" spans="1:6" ht="24" customHeight="1" x14ac:dyDescent="0.15">
      <c r="A94" s="20" t="s">
        <v>90</v>
      </c>
      <c r="B94" s="9">
        <f t="shared" si="2"/>
        <v>313</v>
      </c>
      <c r="C94" s="16">
        <v>176</v>
      </c>
      <c r="D94" s="16">
        <v>137</v>
      </c>
      <c r="E94" s="17"/>
      <c r="F94" s="26"/>
    </row>
    <row r="95" spans="1:6" ht="24" customHeight="1" x14ac:dyDescent="0.15">
      <c r="A95" s="20" t="s">
        <v>91</v>
      </c>
      <c r="B95" s="9">
        <f t="shared" si="2"/>
        <v>387</v>
      </c>
      <c r="C95" s="16">
        <v>180</v>
      </c>
      <c r="D95" s="16">
        <v>157</v>
      </c>
      <c r="E95" s="17"/>
      <c r="F95" s="26">
        <v>50</v>
      </c>
    </row>
    <row r="96" spans="1:6" ht="24" customHeight="1" x14ac:dyDescent="0.15">
      <c r="A96" s="20" t="s">
        <v>92</v>
      </c>
      <c r="B96" s="9">
        <f t="shared" si="2"/>
        <v>551</v>
      </c>
      <c r="C96" s="16">
        <v>222</v>
      </c>
      <c r="D96" s="16">
        <v>314</v>
      </c>
      <c r="E96" s="17">
        <v>15</v>
      </c>
      <c r="F96" s="26"/>
    </row>
    <row r="97" spans="1:6" ht="24" customHeight="1" x14ac:dyDescent="0.15">
      <c r="A97" s="20" t="s">
        <v>93</v>
      </c>
      <c r="B97" s="9">
        <f t="shared" si="2"/>
        <v>285</v>
      </c>
      <c r="C97" s="16">
        <v>119</v>
      </c>
      <c r="D97" s="16">
        <v>166</v>
      </c>
      <c r="E97" s="17"/>
      <c r="F97" s="26"/>
    </row>
    <row r="98" spans="1:6" ht="24" customHeight="1" x14ac:dyDescent="0.15">
      <c r="A98" s="20" t="s">
        <v>94</v>
      </c>
      <c r="B98" s="9">
        <f t="shared" si="2"/>
        <v>325</v>
      </c>
      <c r="C98" s="16">
        <v>142</v>
      </c>
      <c r="D98" s="16">
        <v>163</v>
      </c>
      <c r="E98" s="17">
        <v>20</v>
      </c>
      <c r="F98" s="26"/>
    </row>
    <row r="99" spans="1:6" ht="24" customHeight="1" x14ac:dyDescent="0.15">
      <c r="A99" s="20" t="s">
        <v>95</v>
      </c>
      <c r="B99" s="9">
        <f t="shared" si="2"/>
        <v>554</v>
      </c>
      <c r="C99" s="16">
        <v>417</v>
      </c>
      <c r="D99" s="16">
        <v>97</v>
      </c>
      <c r="E99" s="17">
        <v>40</v>
      </c>
      <c r="F99" s="26"/>
    </row>
    <row r="100" spans="1:6" ht="24" customHeight="1" x14ac:dyDescent="0.15">
      <c r="A100" s="20" t="s">
        <v>96</v>
      </c>
      <c r="B100" s="9">
        <f t="shared" si="2"/>
        <v>178</v>
      </c>
      <c r="C100" s="16">
        <v>89</v>
      </c>
      <c r="D100" s="16">
        <v>49</v>
      </c>
      <c r="E100" s="17">
        <v>40</v>
      </c>
      <c r="F100" s="26"/>
    </row>
    <row r="101" spans="1:6" ht="24" customHeight="1" x14ac:dyDescent="0.15">
      <c r="A101" s="19" t="s">
        <v>97</v>
      </c>
      <c r="B101" s="9">
        <f t="shared" si="2"/>
        <v>2455</v>
      </c>
      <c r="C101" s="13">
        <v>606</v>
      </c>
      <c r="D101" s="13">
        <v>139</v>
      </c>
      <c r="E101" s="14">
        <v>1710</v>
      </c>
      <c r="F101" s="15">
        <f>SUM(F102:F105)</f>
        <v>0</v>
      </c>
    </row>
    <row r="102" spans="1:6" ht="24" customHeight="1" x14ac:dyDescent="0.15">
      <c r="A102" s="20" t="s">
        <v>13</v>
      </c>
      <c r="B102" s="9">
        <f t="shared" si="2"/>
        <v>46</v>
      </c>
      <c r="C102" s="21">
        <v>27</v>
      </c>
      <c r="D102" s="21">
        <v>9</v>
      </c>
      <c r="E102" s="22">
        <v>10</v>
      </c>
      <c r="F102" s="26"/>
    </row>
    <row r="103" spans="1:6" ht="24" customHeight="1" x14ac:dyDescent="0.15">
      <c r="A103" s="20" t="s">
        <v>98</v>
      </c>
      <c r="B103" s="9">
        <f t="shared" ref="B103:B109" si="3">C103+D103+E103+F103</f>
        <v>191</v>
      </c>
      <c r="C103" s="16">
        <v>146</v>
      </c>
      <c r="D103" s="16">
        <v>25</v>
      </c>
      <c r="E103" s="17">
        <v>20</v>
      </c>
      <c r="F103" s="26"/>
    </row>
    <row r="104" spans="1:6" ht="24" customHeight="1" x14ac:dyDescent="0.15">
      <c r="A104" s="20" t="s">
        <v>99</v>
      </c>
      <c r="B104" s="9">
        <f t="shared" si="3"/>
        <v>1078</v>
      </c>
      <c r="C104" s="16">
        <v>196</v>
      </c>
      <c r="D104" s="16">
        <v>42</v>
      </c>
      <c r="E104" s="17">
        <v>840</v>
      </c>
      <c r="F104" s="26"/>
    </row>
    <row r="105" spans="1:6" ht="24" customHeight="1" x14ac:dyDescent="0.15">
      <c r="A105" s="20" t="s">
        <v>100</v>
      </c>
      <c r="B105" s="9">
        <f t="shared" si="3"/>
        <v>1140</v>
      </c>
      <c r="C105" s="16">
        <v>237</v>
      </c>
      <c r="D105" s="16">
        <v>63</v>
      </c>
      <c r="E105" s="17">
        <v>840</v>
      </c>
      <c r="F105" s="26"/>
    </row>
    <row r="106" spans="1:6" ht="24" customHeight="1" x14ac:dyDescent="0.15">
      <c r="A106" s="19" t="s">
        <v>101</v>
      </c>
      <c r="B106" s="9">
        <f t="shared" si="3"/>
        <v>580</v>
      </c>
      <c r="C106" s="23">
        <v>344</v>
      </c>
      <c r="D106" s="23">
        <v>206</v>
      </c>
      <c r="E106" s="24">
        <v>30</v>
      </c>
      <c r="F106" s="25"/>
    </row>
    <row r="107" spans="1:6" ht="24" customHeight="1" x14ac:dyDescent="0.15">
      <c r="A107" s="19" t="s">
        <v>102</v>
      </c>
      <c r="B107" s="9">
        <f t="shared" si="3"/>
        <v>579</v>
      </c>
      <c r="C107" s="23">
        <v>371</v>
      </c>
      <c r="D107" s="23">
        <v>178</v>
      </c>
      <c r="E107" s="24">
        <v>30</v>
      </c>
      <c r="F107" s="25"/>
    </row>
    <row r="108" spans="1:6" ht="24" customHeight="1" x14ac:dyDescent="0.15">
      <c r="A108" s="19" t="s">
        <v>103</v>
      </c>
      <c r="B108" s="9">
        <f t="shared" si="3"/>
        <v>361</v>
      </c>
      <c r="C108" s="23">
        <v>202</v>
      </c>
      <c r="D108" s="23">
        <v>99</v>
      </c>
      <c r="E108" s="24">
        <v>10</v>
      </c>
      <c r="F108" s="25">
        <v>50</v>
      </c>
    </row>
    <row r="109" spans="1:6" ht="24" customHeight="1" x14ac:dyDescent="0.15">
      <c r="A109" s="19" t="s">
        <v>104</v>
      </c>
      <c r="B109" s="9">
        <f t="shared" si="3"/>
        <v>73</v>
      </c>
      <c r="C109" s="23">
        <v>49</v>
      </c>
      <c r="D109" s="23">
        <v>24</v>
      </c>
      <c r="E109" s="24"/>
      <c r="F109" s="25"/>
    </row>
  </sheetData>
  <mergeCells count="7">
    <mergeCell ref="A1:F1"/>
    <mergeCell ref="A2:F2"/>
    <mergeCell ref="A3:F3"/>
    <mergeCell ref="C4:D4"/>
    <mergeCell ref="E4:F4"/>
    <mergeCell ref="A4:A5"/>
    <mergeCell ref="B4:B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Company>mzt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</dc:creator>
  <cp:lastModifiedBy>user</cp:lastModifiedBy>
  <cp:lastPrinted>2025-06-26T07:54:27Z</cp:lastPrinted>
  <dcterms:created xsi:type="dcterms:W3CDTF">2003-03-03T16:30:00Z</dcterms:created>
  <dcterms:modified xsi:type="dcterms:W3CDTF">2025-06-26T07:54:29Z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DF05E04A014D4F55A6660C006C62AC9D</vt:lpwstr>
  </property>
</Properties>
</file>