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湖北省民政厅" sheetId="1" r:id="rId1"/>
  </sheets>
  <definedNames>
    <definedName name="_xlnm._FilterDatabase" localSheetId="0" hidden="1">湖北省民政厅!$A$2:$J$11</definedName>
    <definedName name="Database">湖北省民政厅!$A$2:$F$11</definedName>
    <definedName name="_xlnm.Print_Area" localSheetId="0">湖北省民政厅!$A$1:$J$11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<sst xmlns="http://schemas.openxmlformats.org/spreadsheetml/2006/main" count="38" uniqueCount="32">
  <si>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湖北省福利彩票发行中心2026年公开招聘工作人员资格复审人员名单</t>
  </si>
  <si>
    <t>准考证号</t>
  </si>
  <si>
    <t>姓名</t>
  </si>
  <si>
    <t>报考岗位代码</t>
  </si>
  <si>
    <t>职业能力
倾向测验</t>
  </si>
  <si>
    <t>综合应用
能力</t>
  </si>
  <si>
    <t>笔试总分</t>
  </si>
  <si>
    <t>加分项</t>
  </si>
  <si>
    <t>折算分</t>
  </si>
  <si>
    <t>加分后折算分</t>
  </si>
  <si>
    <t>名次</t>
  </si>
  <si>
    <t>1142302706723</t>
  </si>
  <si>
    <t>金叶</t>
  </si>
  <si>
    <t>42000102501726001</t>
  </si>
  <si>
    <t>1142302710827</t>
  </si>
  <si>
    <t>程思</t>
  </si>
  <si>
    <t>1142302710518</t>
  </si>
  <si>
    <t>张唱</t>
  </si>
  <si>
    <t>1142302709927</t>
  </si>
  <si>
    <t>张雨嫣</t>
  </si>
  <si>
    <t>42000102501726002</t>
  </si>
  <si>
    <t>1142302711624</t>
  </si>
  <si>
    <t>席思涵</t>
  </si>
  <si>
    <t>1142302711322</t>
  </si>
  <si>
    <t>杜东</t>
  </si>
  <si>
    <t>1142302707421</t>
  </si>
  <si>
    <t>刘雨洲</t>
  </si>
  <si>
    <t>42000102501726003</t>
  </si>
  <si>
    <t>1142302707113</t>
  </si>
  <si>
    <t>孙鼐</t>
  </si>
  <si>
    <t>1142302709009</t>
  </si>
  <si>
    <t>巩运来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</si>
</sst>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_GBK"/>
      <charset val="134"/>
    </font>
    <font>
      <sz val="11"/>
      <color theme="1"/>
      <name val="方正黑体_GBK"/>
      <charset val="134"/>
    </font>
    <font>
      <sz val="1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6" applyNumberFormat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0" fillId="0" borderId="8" xfId="0" applyNumberFormat="1" applyFill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76" fontId="0" fillId="0" borderId="8" xfId="0" applyNumberFormat="1" applyFill="1" applyBorder="1" applyAlignment="1">
      <alignment horizontal="center" vertical="center"/>
    </xf>
    <xf numFmtId="0" fontId="0" fillId="0" borderId="9" xfId="0" applyNumberFormat="1" applyFill="1" applyBorder="1" applyAlignment="1">
      <alignment horizontal="center" vertical="center"/>
    </xf>
    <xf numFmtId="1" fontId="0" fillId="0" borderId="10" xfId="0" applyNumberFormat="1" applyFill="1" applyBorder="1" applyAlignment="1">
      <alignment horizontal="center" vertical="center"/>
    </xf>
    <xf numFmtId="1" fontId="0" fillId="0" borderId="11" xfId="0" applyNumberFormat="1" applyFill="1" applyBorder="1" applyAlignment="1">
      <alignment horizontal="center" vertical="center"/>
    </xf>
    <xf numFmtId="2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76" fontId="0" fillId="0" borderId="11" xfId="0" applyNumberForma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zoomScaleSheetLayoutView="60" workbookViewId="0">
      <selection activeCell="Q6" sqref="Q6"/>
    </sheetView>
  </sheetViews>
  <sheetFormatPr defaultColWidth="9" defaultRowHeight="21" customHeight="1"/>
  <cols>
    <col min="1" max="1" width="14.5" style="2" customWidth="1"/>
    <col min="2" max="2" width="8.25" style="2" customWidth="1"/>
    <col min="3" max="3" width="18.125" style="3" customWidth="1"/>
    <col min="4" max="4" width="11.025" style="4" customWidth="1"/>
    <col min="5" max="5" width="10.875" style="4" customWidth="1"/>
    <col min="6" max="6" width="8.81666666666667" style="4" customWidth="1"/>
    <col min="7" max="7" width="7.625" style="5" customWidth="1"/>
    <col min="8" max="8" width="12.25" style="5" customWidth="1"/>
    <col min="9" max="9" width="13" style="5" customWidth="1"/>
    <col min="10" max="10" width="9" style="6" customWidth="1"/>
    <col min="11" max="16384" width="9" style="5"/>
  </cols>
  <sheetData>
    <row r="1" ht="32" customHeight="1" spans="1:10">
      <c r="A1" s="7" t="s">
        <v>0</v>
      </c>
      <c r="B1" s="7"/>
      <c r="C1" s="8"/>
      <c r="D1" s="7"/>
      <c r="E1" s="7"/>
      <c r="F1" s="7"/>
      <c r="G1" s="7"/>
      <c r="H1" s="7"/>
      <c r="I1" s="7"/>
      <c r="J1" s="7"/>
    </row>
    <row r="2" s="1" customFormat="1" ht="47" customHeight="1" spans="1:10">
      <c r="A2" s="9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4" t="s">
        <v>8</v>
      </c>
      <c r="I2" s="14" t="s">
        <v>9</v>
      </c>
      <c r="J2" s="15" t="s">
        <v>10</v>
      </c>
    </row>
    <row r="3" customHeight="1" spans="1:10">
      <c r="A3" s="16" t="s">
        <v>11</v>
      </c>
      <c r="B3" s="17" t="s">
        <v>12</v>
      </c>
      <c r="C3" s="17" t="s">
        <v>13</v>
      </c>
      <c r="D3" s="18">
        <v>116</v>
      </c>
      <c r="E3" s="18">
        <v>114</v>
      </c>
      <c r="F3" s="18">
        <v>230</v>
      </c>
      <c r="G3" s="19"/>
      <c r="H3" s="20">
        <v>76.6666666666667</v>
      </c>
      <c r="I3" s="20">
        <v>76.6666666666667</v>
      </c>
      <c r="J3" s="21">
        <v>1</v>
      </c>
    </row>
    <row r="4" customHeight="1" spans="1:10">
      <c r="A4" s="22" t="s">
        <v>14</v>
      </c>
      <c r="B4" s="23" t="s">
        <v>15</v>
      </c>
      <c r="C4" s="23" t="s">
        <v>13</v>
      </c>
      <c r="D4" s="24">
        <v>114.5</v>
      </c>
      <c r="E4" s="24">
        <v>112.5</v>
      </c>
      <c r="F4" s="24">
        <v>227</v>
      </c>
      <c r="G4" s="25"/>
      <c r="H4" s="26">
        <v>75.6666666666667</v>
      </c>
      <c r="I4" s="26">
        <v>75.6666666666667</v>
      </c>
      <c r="J4" s="27">
        <v>2</v>
      </c>
    </row>
    <row r="5" customHeight="1" spans="1:10">
      <c r="A5" s="28" t="s">
        <v>16</v>
      </c>
      <c r="B5" s="29" t="s">
        <v>17</v>
      </c>
      <c r="C5" s="29" t="s">
        <v>13</v>
      </c>
      <c r="D5" s="30">
        <v>113</v>
      </c>
      <c r="E5" s="30">
        <v>112</v>
      </c>
      <c r="F5" s="30">
        <v>225</v>
      </c>
      <c r="G5" s="31"/>
      <c r="H5" s="32">
        <v>75</v>
      </c>
      <c r="I5" s="32">
        <v>75</v>
      </c>
      <c r="J5" s="33">
        <v>3</v>
      </c>
    </row>
    <row r="6" customHeight="1" spans="1:10">
      <c r="A6" s="16" t="s">
        <v>18</v>
      </c>
      <c r="B6" s="17" t="s">
        <v>19</v>
      </c>
      <c r="C6" s="17" t="s">
        <v>20</v>
      </c>
      <c r="D6" s="18">
        <v>117</v>
      </c>
      <c r="E6" s="18">
        <v>114.5</v>
      </c>
      <c r="F6" s="18">
        <v>231.5</v>
      </c>
      <c r="G6" s="19">
        <v>5</v>
      </c>
      <c r="H6" s="20">
        <v>77.1666666666667</v>
      </c>
      <c r="I6" s="20">
        <v>82.1666666666667</v>
      </c>
      <c r="J6" s="21">
        <f>SUMPRODUCT(($D$3:$D$1081=B6)*($K$3:$K$1081&gt;I6))+1</f>
        <v>1</v>
      </c>
    </row>
    <row r="7" customHeight="1" spans="1:10">
      <c r="A7" s="22" t="s">
        <v>21</v>
      </c>
      <c r="B7" s="23" t="s">
        <v>22</v>
      </c>
      <c r="C7" s="23" t="s">
        <v>20</v>
      </c>
      <c r="D7" s="24">
        <v>126</v>
      </c>
      <c r="E7" s="24">
        <v>117</v>
      </c>
      <c r="F7" s="24">
        <v>243</v>
      </c>
      <c r="G7" s="25"/>
      <c r="H7" s="26">
        <v>81</v>
      </c>
      <c r="I7" s="26">
        <v>81</v>
      </c>
      <c r="J7" s="27">
        <v>2</v>
      </c>
    </row>
    <row r="8" customHeight="1" spans="1:10">
      <c r="A8" s="28" t="s">
        <v>23</v>
      </c>
      <c r="B8" s="29" t="s">
        <v>24</v>
      </c>
      <c r="C8" s="29" t="s">
        <v>20</v>
      </c>
      <c r="D8" s="30">
        <v>120.5</v>
      </c>
      <c r="E8" s="30">
        <v>112</v>
      </c>
      <c r="F8" s="30">
        <v>232.5</v>
      </c>
      <c r="G8" s="31"/>
      <c r="H8" s="32">
        <v>77.5</v>
      </c>
      <c r="I8" s="32">
        <v>77.5</v>
      </c>
      <c r="J8" s="33">
        <v>3</v>
      </c>
    </row>
    <row r="9" customHeight="1" spans="1:10">
      <c r="A9" s="16" t="s">
        <v>25</v>
      </c>
      <c r="B9" s="17" t="s">
        <v>26</v>
      </c>
      <c r="C9" s="17" t="s">
        <v>27</v>
      </c>
      <c r="D9" s="18">
        <v>135</v>
      </c>
      <c r="E9" s="18">
        <v>115</v>
      </c>
      <c r="F9" s="18">
        <v>250</v>
      </c>
      <c r="G9" s="19"/>
      <c r="H9" s="20">
        <v>83.3333333333333</v>
      </c>
      <c r="I9" s="20">
        <v>83.3333333333333</v>
      </c>
      <c r="J9" s="21">
        <f>SUMPRODUCT(($D$3:$D$1081=B9)*($K$3:$K$1081&gt;I9))+1</f>
        <v>1</v>
      </c>
    </row>
    <row r="10" customHeight="1" spans="1:10">
      <c r="A10" s="22" t="s">
        <v>28</v>
      </c>
      <c r="B10" s="23" t="s">
        <v>29</v>
      </c>
      <c r="C10" s="23" t="s">
        <v>27</v>
      </c>
      <c r="D10" s="24">
        <v>129</v>
      </c>
      <c r="E10" s="24">
        <v>98.5</v>
      </c>
      <c r="F10" s="24">
        <v>227.5</v>
      </c>
      <c r="G10" s="25"/>
      <c r="H10" s="26">
        <v>75.8333333333333</v>
      </c>
      <c r="I10" s="26">
        <v>75.8333333333333</v>
      </c>
      <c r="J10" s="27">
        <v>2</v>
      </c>
    </row>
    <row r="11" customHeight="1" spans="1:10">
      <c r="A11" s="28" t="s">
        <v>30</v>
      </c>
      <c r="B11" s="29" t="s">
        <v>31</v>
      </c>
      <c r="C11" s="29" t="s">
        <v>27</v>
      </c>
      <c r="D11" s="30">
        <v>108.5</v>
      </c>
      <c r="E11" s="30">
        <v>101</v>
      </c>
      <c r="F11" s="30">
        <v>209.5</v>
      </c>
      <c r="G11" s="31">
        <v>5</v>
      </c>
      <c r="H11" s="32">
        <v>69.8333333333333</v>
      </c>
      <c r="I11" s="32">
        <v>74.8333333333333</v>
      </c>
      <c r="J11" s="33">
        <v>3</v>
      </c>
    </row>
  </sheetData>
  <mergeCells count="1">
    <mergeCell ref="A1:J1"/>
  </mergeCells>
  <printOptions horizontalCentered="1"/>
  <pageMargins left="0.590277777777778" right="0.590277777777778" top="1" bottom="1" header="0.5" footer="0.5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湖北省民政厅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WPS_1678602525</cp:lastModifiedBy>
  <dcterms:created xsi:type="dcterms:W3CDTF">2024-04-28T12:48:00Z</dcterms:created>
  <dcterms:modified xsi:type="dcterms:W3CDTF">2026-05-07T02:04:42Z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58D656C14A764E06BDC4F2FD3A05FCBC_11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