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<sst xmlns="http://schemas.openxmlformats.org/spreadsheetml/2006/main" count="118" uniqueCount="108">
  <si>
    <t>附件</t>
  </si>
  <si>
    <t>2023年省级彩票公益金对下转移资金明细表</t>
  </si>
  <si>
    <t>金额：万元</t>
  </si>
  <si>
    <t>项目
地区</t>
  </si>
  <si>
    <t>合计</t>
  </si>
  <si>
    <t>老年人福利</t>
  </si>
  <si>
    <t>社会公益</t>
  </si>
  <si>
    <t xml:space="preserve">社会养老服务体系建设转移支付资金 </t>
  </si>
  <si>
    <t xml:space="preserve">经济困难高龄失能老人补贴资金   </t>
  </si>
  <si>
    <t xml:space="preserve">社会事务专项补助资金  </t>
  </si>
  <si>
    <t>社会服务与社会组织培育引导补助资金</t>
  </si>
  <si>
    <t>合  计</t>
  </si>
  <si>
    <t>武汉市</t>
  </si>
  <si>
    <t>市本级</t>
  </si>
  <si>
    <t>江夏区</t>
  </si>
  <si>
    <t>蔡甸区</t>
  </si>
  <si>
    <t>新洲区</t>
  </si>
  <si>
    <t>黄陂区</t>
  </si>
  <si>
    <t>黄石市</t>
  </si>
  <si>
    <t>大冶市</t>
  </si>
  <si>
    <t>阳新县</t>
  </si>
  <si>
    <t>十堰市</t>
  </si>
  <si>
    <t>郧阳区</t>
  </si>
  <si>
    <t>丹江口市</t>
  </si>
  <si>
    <t>武当山</t>
  </si>
  <si>
    <t>郧西县</t>
  </si>
  <si>
    <t>竹山县</t>
  </si>
  <si>
    <t>竹溪县</t>
  </si>
  <si>
    <t>房  县</t>
  </si>
  <si>
    <t>荆州市</t>
  </si>
  <si>
    <t>荆州区</t>
  </si>
  <si>
    <t>江陵县</t>
  </si>
  <si>
    <t>松滋市</t>
  </si>
  <si>
    <t>公安县</t>
  </si>
  <si>
    <t>石首市</t>
  </si>
  <si>
    <t>监利市</t>
  </si>
  <si>
    <t>洪湖市</t>
  </si>
  <si>
    <t>宜昌市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</si>
  <si>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</si>
  <si>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</si>
  <si>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</si>
  <si>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</si>
  <si>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</si>
  <si>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</si>
  <si>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</si>
  <si>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</si>
  <si>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</si>
  <si>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</si>
  <si>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</si>
  <si>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</si>
  <si>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</si>
  <si>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</si>
  <si>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</si>
  <si>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</si>
  <si>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</si>
  <si>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</si>
  <si>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荆门市</t>
  </si>
  <si>
    <t>东宝区</t>
  </si>
  <si>
    <t>钟祥市</t>
  </si>
  <si>
    <t>京山市</t>
  </si>
  <si>
    <t>沙洋县</t>
  </si>
  <si>
    <t>孝感市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</si>
  <si>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</si>
  <si>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</si>
  <si>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</si>
  <si>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</si>
  <si>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</si>
  <si>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</si>
  <si>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</si>
  <si>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</si>
  <si>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</si>
  <si>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</si>
  <si>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</si>
  <si>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</si>
  <si>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</si>
  <si>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</si>
  <si>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</si>
  <si>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</si>
  <si>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</si>
  <si>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</si>
  <si>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</t>
  </si>
  <si>
    <t>咸安区</t>
  </si>
  <si>
    <t>嘉鱼县</t>
  </si>
  <si>
    <t>赤壁市</t>
  </si>
  <si>
    <t>通城县</t>
  </si>
  <si>
    <t>崇阳县</t>
  </si>
  <si>
    <t>通山县</t>
  </si>
  <si>
    <t>恩施州</t>
  </si>
  <si>
    <t>州本级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</si>
  <si>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</si>
  <si>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</si>
  <si>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</si>
  <si>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</si>
  <si>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</si>
  <si>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</si>
  <si>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</si>
  <si>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</si>
  <si>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</t>
  </si>
  <si>
    <t>曾都区</t>
  </si>
  <si>
    <t>广水市</t>
  </si>
  <si>
    <t>随  县</t>
  </si>
  <si>
    <t>仙桃市</t>
  </si>
  <si>
    <t>天门市</t>
  </si>
  <si>
    <t>潜江市</t>
  </si>
  <si>
    <t>神农架林区</t>
  </si>
  <si>
    <t>省本级</t>
  </si>
  <si>
    <t>其中：厅本级</t>
  </si>
  <si>
    <t>康复辅具中心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</si>
</sst>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name val="方正楷体_GBK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方正仿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distributed" wrapText="1"/>
    </xf>
    <xf numFmtId="0" fontId="3" fillId="0" borderId="3" xfId="0" applyNumberFormat="1" applyFont="1" applyFill="1" applyBorder="1" applyAlignment="1" applyProtection="1">
      <alignment horizontal="center" vertical="distributed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>
      <alignment vertical="center"/>
    </xf>
    <xf numFmtId="0" fontId="8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>
      <alignment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>
      <alignment vertical="center"/>
    </xf>
    <xf numFmtId="0" fontId="11" fillId="0" borderId="3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topLeftCell="A101" workbookViewId="0">
      <selection activeCell="H104" sqref="H104"/>
    </sheetView>
  </sheetViews>
  <sheetFormatPr defaultColWidth="9" defaultRowHeight="14.4" outlineLevelCol="5"/>
  <cols>
    <col min="1" max="1" width="12.1111111111111" customWidth="1"/>
    <col min="2" max="2" width="11.8888888888889" customWidth="1"/>
    <col min="3" max="6" width="16.3333333333333" customWidth="1"/>
  </cols>
  <sheetData>
    <row r="1" ht="19" customHeight="1" spans="1:1">
      <c r="A1" t="s">
        <v>0</v>
      </c>
    </row>
    <row r="2" ht="37" customHeight="1" spans="1:6">
      <c r="A2" s="1" t="s">
        <v>1</v>
      </c>
      <c r="B2" s="1"/>
      <c r="C2" s="1"/>
      <c r="D2" s="1"/>
      <c r="E2" s="1"/>
      <c r="F2" s="1"/>
    </row>
    <row r="3" ht="22" customHeight="1" spans="1:6">
      <c r="A3" s="2" t="s">
        <v>2</v>
      </c>
      <c r="B3" s="2"/>
      <c r="C3" s="2"/>
      <c r="D3" s="2"/>
      <c r="E3" s="2"/>
      <c r="F3" s="2"/>
    </row>
    <row r="4" ht="42" customHeight="1" spans="1:6">
      <c r="A4" s="3" t="s">
        <v>3</v>
      </c>
      <c r="B4" s="4" t="s">
        <v>4</v>
      </c>
      <c r="C4" s="5" t="s">
        <v>5</v>
      </c>
      <c r="D4" s="5"/>
      <c r="E4" s="5" t="s">
        <v>6</v>
      </c>
      <c r="F4" s="5"/>
    </row>
    <row r="5" ht="46.8" spans="1:6">
      <c r="A5" s="3"/>
      <c r="B5" s="4"/>
      <c r="C5" s="6" t="s">
        <v>7</v>
      </c>
      <c r="D5" s="6" t="s">
        <v>8</v>
      </c>
      <c r="E5" s="6" t="s">
        <v>9</v>
      </c>
      <c r="F5" s="6" t="s">
        <v>10</v>
      </c>
    </row>
    <row r="6" ht="27" customHeight="1" spans="1:6">
      <c r="A6" s="7" t="s">
        <v>11</v>
      </c>
      <c r="B6" s="8">
        <f>B7+B13+B17+B26+B35+B46+B55+B56+B62+B71+B83+B91+B101+B106+B107+B108+B109</f>
        <v>33496</v>
      </c>
      <c r="C6" s="8">
        <f>C7+C13+C17+C26+C35+C46+C55+C56+C62+C71+C83+C91+C101+C106+C107+C108+C109</f>
        <v>12946</v>
      </c>
      <c r="D6" s="8">
        <f>D7+D13+D17+D26+D35+D46+D55+D56+D62+D71+D83+D91+D101+D106+D107+D108+D109</f>
        <v>8000</v>
      </c>
      <c r="E6" s="8">
        <f>E7+E13+E17+E26+E35+E46+E55+E56+E62+E71+E83+E91+E101+E106+E107+E108+E109</f>
        <v>8675</v>
      </c>
      <c r="F6" s="8">
        <f>F7+F13+F17+F26+F35+F46+F55+F56+F62+F71+F83+F91+F101+F106+F107+F108+F109</f>
        <v>3875</v>
      </c>
    </row>
    <row r="7" ht="27" customHeight="1" spans="1:6">
      <c r="A7" s="9" t="s">
        <v>12</v>
      </c>
      <c r="B7" s="8">
        <f>SUM(B8:B12)</f>
        <v>772</v>
      </c>
      <c r="C7" s="8">
        <f>SUM(C8:C12)</f>
        <v>234</v>
      </c>
      <c r="D7" s="8">
        <f>SUM(D8:D12)</f>
        <v>0</v>
      </c>
      <c r="E7" s="8">
        <f>SUM(E8:E12)</f>
        <v>0</v>
      </c>
      <c r="F7" s="8">
        <f>SUM(F8:F12)</f>
        <v>538</v>
      </c>
    </row>
    <row r="8" ht="27" customHeight="1" spans="1:6">
      <c r="A8" s="10" t="s">
        <v>13</v>
      </c>
      <c r="B8" s="11">
        <f>SUM(C8:F8)</f>
        <v>491</v>
      </c>
      <c r="C8" s="12">
        <v>61</v>
      </c>
      <c r="D8" s="11"/>
      <c r="E8" s="11"/>
      <c r="F8" s="11">
        <v>430</v>
      </c>
    </row>
    <row r="9" ht="27" customHeight="1" spans="1:6">
      <c r="A9" s="10" t="s">
        <v>14</v>
      </c>
      <c r="B9" s="11">
        <f t="shared" ref="B9:B16" si="0">SUM(C9:F9)</f>
        <v>39</v>
      </c>
      <c r="C9" s="12">
        <v>12</v>
      </c>
      <c r="D9" s="11"/>
      <c r="E9" s="11"/>
      <c r="F9" s="11">
        <v>27</v>
      </c>
    </row>
    <row r="10" ht="27" customHeight="1" spans="1:6">
      <c r="A10" s="10" t="s">
        <v>15</v>
      </c>
      <c r="B10" s="11">
        <f t="shared" si="0"/>
        <v>38</v>
      </c>
      <c r="C10" s="12">
        <v>11</v>
      </c>
      <c r="D10" s="11"/>
      <c r="E10" s="11"/>
      <c r="F10" s="11">
        <v>27</v>
      </c>
    </row>
    <row r="11" ht="27" customHeight="1" spans="1:6">
      <c r="A11" s="10" t="s">
        <v>16</v>
      </c>
      <c r="B11" s="11">
        <f t="shared" si="0"/>
        <v>87</v>
      </c>
      <c r="C11" s="12">
        <v>60</v>
      </c>
      <c r="D11" s="11"/>
      <c r="E11" s="11"/>
      <c r="F11" s="11">
        <v>27</v>
      </c>
    </row>
    <row r="12" ht="27" customHeight="1" spans="1:6">
      <c r="A12" s="10" t="s">
        <v>17</v>
      </c>
      <c r="B12" s="11">
        <f t="shared" si="0"/>
        <v>117</v>
      </c>
      <c r="C12" s="12">
        <v>90</v>
      </c>
      <c r="D12" s="11"/>
      <c r="E12" s="11"/>
      <c r="F12" s="11">
        <v>27</v>
      </c>
    </row>
    <row r="13" ht="27" customHeight="1" spans="1:6">
      <c r="A13" s="13" t="s">
        <v>18</v>
      </c>
      <c r="B13" s="8">
        <f>SUM(B14:B16)</f>
        <v>1713</v>
      </c>
      <c r="C13" s="8">
        <f>SUM(C14:C16)</f>
        <v>515</v>
      </c>
      <c r="D13" s="8">
        <f>SUM(D14:D16)</f>
        <v>199</v>
      </c>
      <c r="E13" s="8">
        <f>SUM(E14:E16)</f>
        <v>770</v>
      </c>
      <c r="F13" s="8">
        <f>SUM(F14:F16)</f>
        <v>229</v>
      </c>
    </row>
    <row r="14" ht="27" customHeight="1" spans="1:6">
      <c r="A14" s="14" t="s">
        <v>13</v>
      </c>
      <c r="B14" s="11">
        <f t="shared" si="0"/>
        <v>528</v>
      </c>
      <c r="C14" s="12">
        <v>210</v>
      </c>
      <c r="D14" s="11">
        <v>53</v>
      </c>
      <c r="E14" s="11">
        <v>155</v>
      </c>
      <c r="F14" s="11">
        <v>110</v>
      </c>
    </row>
    <row r="15" ht="27" customHeight="1" spans="1:6">
      <c r="A15" s="14" t="s">
        <v>19</v>
      </c>
      <c r="B15" s="11">
        <f t="shared" si="0"/>
        <v>881</v>
      </c>
      <c r="C15" s="12">
        <v>150</v>
      </c>
      <c r="D15" s="11">
        <v>44</v>
      </c>
      <c r="E15" s="11">
        <v>595</v>
      </c>
      <c r="F15" s="11">
        <v>92</v>
      </c>
    </row>
    <row r="16" ht="27" customHeight="1" spans="1:6">
      <c r="A16" s="14" t="s">
        <v>20</v>
      </c>
      <c r="B16" s="11">
        <f t="shared" si="0"/>
        <v>304</v>
      </c>
      <c r="C16" s="12">
        <v>155</v>
      </c>
      <c r="D16" s="11">
        <v>102</v>
      </c>
      <c r="E16" s="11">
        <v>20</v>
      </c>
      <c r="F16" s="11">
        <v>27</v>
      </c>
    </row>
    <row r="17" ht="27" customHeight="1" spans="1:6">
      <c r="A17" s="13" t="s">
        <v>21</v>
      </c>
      <c r="B17" s="8">
        <f>SUM(B18:B25)</f>
        <v>4060</v>
      </c>
      <c r="C17" s="8">
        <f>SUM(C18:C25)</f>
        <v>1270</v>
      </c>
      <c r="D17" s="8">
        <f>SUM(D18:D25)</f>
        <v>1076</v>
      </c>
      <c r="E17" s="8">
        <f>SUM(E18:E25)</f>
        <v>1470</v>
      </c>
      <c r="F17" s="8">
        <f>SUM(F18:F25)</f>
        <v>244</v>
      </c>
    </row>
    <row r="18" ht="27" customHeight="1" spans="1:6">
      <c r="A18" s="14" t="s">
        <v>13</v>
      </c>
      <c r="B18" s="11">
        <f t="shared" ref="B18:B25" si="1">SUM(C18:F18)</f>
        <v>353</v>
      </c>
      <c r="C18" s="15">
        <v>232</v>
      </c>
      <c r="D18" s="11">
        <v>27</v>
      </c>
      <c r="E18" s="11">
        <v>40</v>
      </c>
      <c r="F18" s="11">
        <v>54</v>
      </c>
    </row>
    <row r="19" ht="27" customHeight="1" spans="1:6">
      <c r="A19" s="14" t="s">
        <v>22</v>
      </c>
      <c r="B19" s="11">
        <f t="shared" si="1"/>
        <v>1063</v>
      </c>
      <c r="C19" s="12">
        <v>196</v>
      </c>
      <c r="D19" s="11">
        <v>220</v>
      </c>
      <c r="E19" s="11">
        <v>620</v>
      </c>
      <c r="F19" s="11">
        <v>27</v>
      </c>
    </row>
    <row r="20" ht="27" customHeight="1" spans="1:6">
      <c r="A20" s="14" t="s">
        <v>23</v>
      </c>
      <c r="B20" s="11">
        <f t="shared" si="1"/>
        <v>409</v>
      </c>
      <c r="C20" s="12">
        <v>170</v>
      </c>
      <c r="D20" s="11">
        <v>177</v>
      </c>
      <c r="E20" s="11">
        <v>35</v>
      </c>
      <c r="F20" s="11">
        <v>27</v>
      </c>
    </row>
    <row r="21" ht="27" customHeight="1" spans="1:6">
      <c r="A21" s="14" t="s">
        <v>24</v>
      </c>
      <c r="B21" s="11">
        <f t="shared" si="1"/>
        <v>41</v>
      </c>
      <c r="C21" s="12">
        <v>19</v>
      </c>
      <c r="D21" s="11">
        <v>2</v>
      </c>
      <c r="E21" s="11">
        <v>20</v>
      </c>
      <c r="F21" s="11"/>
    </row>
    <row r="22" ht="27" customHeight="1" spans="1:6">
      <c r="A22" s="14" t="s">
        <v>25</v>
      </c>
      <c r="B22" s="11">
        <f t="shared" si="1"/>
        <v>993</v>
      </c>
      <c r="C22" s="12">
        <v>154</v>
      </c>
      <c r="D22" s="11">
        <v>192</v>
      </c>
      <c r="E22" s="11">
        <v>620</v>
      </c>
      <c r="F22" s="11">
        <v>27</v>
      </c>
    </row>
    <row r="23" ht="27" customHeight="1" spans="1:6">
      <c r="A23" s="14" t="s">
        <v>26</v>
      </c>
      <c r="B23" s="11">
        <f t="shared" si="1"/>
        <v>354</v>
      </c>
      <c r="C23" s="12">
        <v>166</v>
      </c>
      <c r="D23" s="11">
        <v>141</v>
      </c>
      <c r="E23" s="11">
        <v>20</v>
      </c>
      <c r="F23" s="11">
        <v>27</v>
      </c>
    </row>
    <row r="24" ht="27" customHeight="1" spans="1:6">
      <c r="A24" s="14" t="s">
        <v>27</v>
      </c>
      <c r="B24" s="11">
        <f t="shared" si="1"/>
        <v>352</v>
      </c>
      <c r="C24" s="12">
        <v>162</v>
      </c>
      <c r="D24" s="11">
        <v>115</v>
      </c>
      <c r="E24" s="11">
        <v>20</v>
      </c>
      <c r="F24" s="11">
        <v>55</v>
      </c>
    </row>
    <row r="25" ht="27" customHeight="1" spans="1:6">
      <c r="A25" s="14" t="s">
        <v>28</v>
      </c>
      <c r="B25" s="11">
        <f t="shared" si="1"/>
        <v>495</v>
      </c>
      <c r="C25" s="12">
        <v>171</v>
      </c>
      <c r="D25" s="11">
        <v>202</v>
      </c>
      <c r="E25" s="11">
        <v>95</v>
      </c>
      <c r="F25" s="11">
        <v>27</v>
      </c>
    </row>
    <row r="26" ht="27" customHeight="1" spans="1:6">
      <c r="A26" s="13" t="s">
        <v>29</v>
      </c>
      <c r="B26" s="8">
        <f>SUM(B27:B34)</f>
        <v>2225</v>
      </c>
      <c r="C26" s="8">
        <f>SUM(C27:C34)</f>
        <v>1223</v>
      </c>
      <c r="D26" s="8">
        <f>SUM(D27:D34)</f>
        <v>721</v>
      </c>
      <c r="E26" s="8">
        <f>SUM(E27:E34)</f>
        <v>0</v>
      </c>
      <c r="F26" s="8">
        <f>SUM(F27:F34)</f>
        <v>281</v>
      </c>
    </row>
    <row r="27" ht="27" customHeight="1" spans="1:6">
      <c r="A27" s="14" t="s">
        <v>13</v>
      </c>
      <c r="B27" s="11">
        <f t="shared" ref="B27:B34" si="2">SUM(C27:F27)</f>
        <v>190</v>
      </c>
      <c r="C27" s="15">
        <v>108</v>
      </c>
      <c r="D27" s="11">
        <v>55</v>
      </c>
      <c r="E27" s="11"/>
      <c r="F27" s="11">
        <v>27</v>
      </c>
    </row>
    <row r="28" ht="27" customHeight="1" spans="1:6">
      <c r="A28" s="14" t="s">
        <v>30</v>
      </c>
      <c r="B28" s="11">
        <f t="shared" si="2"/>
        <v>171</v>
      </c>
      <c r="C28" s="12">
        <v>97</v>
      </c>
      <c r="D28" s="11">
        <v>47</v>
      </c>
      <c r="E28" s="11"/>
      <c r="F28" s="11">
        <v>27</v>
      </c>
    </row>
    <row r="29" ht="27" customHeight="1" spans="1:6">
      <c r="A29" s="14" t="s">
        <v>31</v>
      </c>
      <c r="B29" s="11">
        <f t="shared" si="2"/>
        <v>191</v>
      </c>
      <c r="C29" s="12">
        <v>119</v>
      </c>
      <c r="D29" s="11">
        <v>45</v>
      </c>
      <c r="E29" s="11"/>
      <c r="F29" s="11">
        <v>27</v>
      </c>
    </row>
    <row r="30" ht="27" customHeight="1" spans="1:6">
      <c r="A30" s="14" t="s">
        <v>32</v>
      </c>
      <c r="B30" s="11">
        <f t="shared" si="2"/>
        <v>295</v>
      </c>
      <c r="C30" s="12">
        <v>181</v>
      </c>
      <c r="D30" s="11">
        <v>59</v>
      </c>
      <c r="E30" s="11"/>
      <c r="F30" s="11">
        <v>55</v>
      </c>
    </row>
    <row r="31" ht="27" customHeight="1" spans="1:6">
      <c r="A31" s="14" t="s">
        <v>33</v>
      </c>
      <c r="B31" s="11">
        <f t="shared" si="2"/>
        <v>328</v>
      </c>
      <c r="C31" s="12">
        <v>192</v>
      </c>
      <c r="D31" s="11">
        <v>109</v>
      </c>
      <c r="E31" s="11"/>
      <c r="F31" s="11">
        <v>27</v>
      </c>
    </row>
    <row r="32" ht="27" customHeight="1" spans="1:6">
      <c r="A32" s="14" t="s">
        <v>34</v>
      </c>
      <c r="B32" s="11">
        <f t="shared" si="2"/>
        <v>275</v>
      </c>
      <c r="C32" s="12">
        <v>138</v>
      </c>
      <c r="D32" s="11">
        <v>73</v>
      </c>
      <c r="E32" s="11"/>
      <c r="F32" s="11">
        <v>64</v>
      </c>
    </row>
    <row r="33" ht="27" customHeight="1" spans="1:6">
      <c r="A33" s="14" t="s">
        <v>35</v>
      </c>
      <c r="B33" s="11">
        <f t="shared" si="2"/>
        <v>425</v>
      </c>
      <c r="C33" s="12">
        <v>221</v>
      </c>
      <c r="D33" s="11">
        <v>177</v>
      </c>
      <c r="E33" s="11"/>
      <c r="F33" s="11">
        <v>27</v>
      </c>
    </row>
    <row r="34" ht="27" customHeight="1" spans="1:6">
      <c r="A34" s="14" t="s">
        <v>36</v>
      </c>
      <c r="B34" s="11">
        <f t="shared" si="2"/>
        <v>350</v>
      </c>
      <c r="C34" s="12">
        <v>167</v>
      </c>
      <c r="D34" s="11">
        <v>156</v>
      </c>
      <c r="E34" s="11"/>
      <c r="F34" s="11">
        <v>27</v>
      </c>
    </row>
    <row r="35" ht="27" customHeight="1" spans="1:6">
      <c r="A35" s="13" t="s">
        <v>37</v>
      </c>
      <c r="B35" s="8">
        <f>SUM(B36:B45)</f>
        <v>4453</v>
      </c>
      <c r="C35" s="8">
        <f>SUM(C36:C45)</f>
        <v>1297</v>
      </c>
      <c r="D35" s="8">
        <f>SUM(D36:D45)</f>
        <v>779</v>
      </c>
      <c r="E35" s="8">
        <f>SUM(E36:E45)</f>
        <v>1960</v>
      </c>
      <c r="F35" s="8">
        <f>SUM(F36:F45)</f>
        <v>417</v>
      </c>
    </row>
    <row r="36" ht="27" customHeight="1" spans="1:6">
      <c r="A36" s="14" t="s">
        <v>13</v>
      </c>
      <c r="B36" s="11">
        <f t="shared" ref="B36:B45" si="3">SUM(C36:F36)</f>
        <v>610</v>
      </c>
      <c r="C36" s="15">
        <v>308</v>
      </c>
      <c r="D36" s="11">
        <v>76</v>
      </c>
      <c r="E36" s="11">
        <v>80</v>
      </c>
      <c r="F36" s="11">
        <v>146</v>
      </c>
    </row>
    <row r="37" ht="27" customHeight="1" spans="1:6">
      <c r="A37" s="14" t="s">
        <v>38</v>
      </c>
      <c r="B37" s="11">
        <f t="shared" si="3"/>
        <v>226</v>
      </c>
      <c r="C37" s="12">
        <v>111</v>
      </c>
      <c r="D37" s="11">
        <v>68</v>
      </c>
      <c r="E37" s="11">
        <v>20</v>
      </c>
      <c r="F37" s="11">
        <v>27</v>
      </c>
    </row>
    <row r="38" ht="27" customHeight="1" spans="1:6">
      <c r="A38" s="14" t="s">
        <v>39</v>
      </c>
      <c r="B38" s="11">
        <f t="shared" si="3"/>
        <v>940</v>
      </c>
      <c r="C38" s="12">
        <v>104</v>
      </c>
      <c r="D38" s="11">
        <v>39</v>
      </c>
      <c r="E38" s="11">
        <v>770</v>
      </c>
      <c r="F38" s="11">
        <v>27</v>
      </c>
    </row>
    <row r="39" ht="27" customHeight="1" spans="1:6">
      <c r="A39" s="14" t="s">
        <v>40</v>
      </c>
      <c r="B39" s="11">
        <f t="shared" si="3"/>
        <v>263</v>
      </c>
      <c r="C39" s="12">
        <v>136</v>
      </c>
      <c r="D39" s="11">
        <v>52</v>
      </c>
      <c r="E39" s="11">
        <v>20</v>
      </c>
      <c r="F39" s="11">
        <v>55</v>
      </c>
    </row>
    <row r="40" ht="27" customHeight="1" spans="1:6">
      <c r="A40" s="14" t="s">
        <v>41</v>
      </c>
      <c r="B40" s="11">
        <f t="shared" si="3"/>
        <v>226</v>
      </c>
      <c r="C40" s="12">
        <v>138</v>
      </c>
      <c r="D40" s="11">
        <v>41</v>
      </c>
      <c r="E40" s="11">
        <v>20</v>
      </c>
      <c r="F40" s="11">
        <v>27</v>
      </c>
    </row>
    <row r="41" ht="27" customHeight="1" spans="1:6">
      <c r="A41" s="14" t="s">
        <v>42</v>
      </c>
      <c r="B41" s="11">
        <f t="shared" si="3"/>
        <v>179</v>
      </c>
      <c r="C41" s="12">
        <v>90</v>
      </c>
      <c r="D41" s="11">
        <v>42</v>
      </c>
      <c r="E41" s="11">
        <v>20</v>
      </c>
      <c r="F41" s="11">
        <v>27</v>
      </c>
    </row>
    <row r="42" ht="27" customHeight="1" spans="1:6">
      <c r="A42" s="14" t="s">
        <v>43</v>
      </c>
      <c r="B42" s="11">
        <f t="shared" si="3"/>
        <v>207</v>
      </c>
      <c r="C42" s="12">
        <v>91</v>
      </c>
      <c r="D42" s="11">
        <v>69</v>
      </c>
      <c r="E42" s="11">
        <v>20</v>
      </c>
      <c r="F42" s="11">
        <v>27</v>
      </c>
    </row>
    <row r="43" ht="27" customHeight="1" spans="1:6">
      <c r="A43" s="14" t="s">
        <v>44</v>
      </c>
      <c r="B43" s="11">
        <f t="shared" si="3"/>
        <v>1266</v>
      </c>
      <c r="C43" s="12">
        <v>113</v>
      </c>
      <c r="D43" s="11">
        <v>156</v>
      </c>
      <c r="E43" s="11">
        <v>970</v>
      </c>
      <c r="F43" s="11">
        <v>27</v>
      </c>
    </row>
    <row r="44" ht="27" customHeight="1" spans="1:6">
      <c r="A44" s="14" t="s">
        <v>45</v>
      </c>
      <c r="B44" s="11">
        <f t="shared" si="3"/>
        <v>306</v>
      </c>
      <c r="C44" s="12">
        <v>115</v>
      </c>
      <c r="D44" s="11">
        <v>144</v>
      </c>
      <c r="E44" s="11">
        <v>20</v>
      </c>
      <c r="F44" s="11">
        <v>27</v>
      </c>
    </row>
    <row r="45" ht="27" customHeight="1" spans="1:6">
      <c r="A45" s="14" t="s">
        <v>46</v>
      </c>
      <c r="B45" s="11">
        <f t="shared" si="3"/>
        <v>230</v>
      </c>
      <c r="C45" s="12">
        <v>91</v>
      </c>
      <c r="D45" s="11">
        <v>92</v>
      </c>
      <c r="E45" s="11">
        <v>20</v>
      </c>
      <c r="F45" s="11">
        <v>27</v>
      </c>
    </row>
    <row r="46" ht="27" customHeight="1" spans="1:6">
      <c r="A46" s="13" t="s">
        <v>47</v>
      </c>
      <c r="B46" s="8">
        <f>SUM(B47:B54)</f>
        <v>1956</v>
      </c>
      <c r="C46" s="8">
        <f>SUM(C47:C54)</f>
        <v>1213</v>
      </c>
      <c r="D46" s="8">
        <f>SUM(D47:D54)</f>
        <v>471</v>
      </c>
      <c r="E46" s="8">
        <f>SUM(E47:E54)</f>
        <v>0</v>
      </c>
      <c r="F46" s="8">
        <f>SUM(F47:F54)</f>
        <v>272</v>
      </c>
    </row>
    <row r="47" ht="27" customHeight="1" spans="1:6">
      <c r="A47" s="14" t="s">
        <v>13</v>
      </c>
      <c r="B47" s="11">
        <f t="shared" ref="B47:B55" si="4">SUM(C47:F47)</f>
        <v>343</v>
      </c>
      <c r="C47" s="15">
        <v>238</v>
      </c>
      <c r="D47" s="11">
        <v>50</v>
      </c>
      <c r="E47" s="11"/>
      <c r="F47" s="11">
        <v>55</v>
      </c>
    </row>
    <row r="48" ht="27" customHeight="1" spans="1:6">
      <c r="A48" s="14" t="s">
        <v>48</v>
      </c>
      <c r="B48" s="11">
        <f t="shared" si="4"/>
        <v>214</v>
      </c>
      <c r="C48" s="12">
        <v>154</v>
      </c>
      <c r="D48" s="11">
        <v>33</v>
      </c>
      <c r="E48" s="11"/>
      <c r="F48" s="11">
        <v>27</v>
      </c>
    </row>
    <row r="49" ht="27" customHeight="1" spans="1:6">
      <c r="A49" s="14" t="s">
        <v>49</v>
      </c>
      <c r="B49" s="11">
        <f t="shared" si="4"/>
        <v>166</v>
      </c>
      <c r="C49" s="12">
        <v>105</v>
      </c>
      <c r="D49" s="11">
        <v>34</v>
      </c>
      <c r="E49" s="11"/>
      <c r="F49" s="11">
        <v>27</v>
      </c>
    </row>
    <row r="50" ht="27" customHeight="1" spans="1:6">
      <c r="A50" s="14" t="s">
        <v>50</v>
      </c>
      <c r="B50" s="11">
        <f t="shared" si="4"/>
        <v>282</v>
      </c>
      <c r="C50" s="12">
        <v>190</v>
      </c>
      <c r="D50" s="11">
        <v>65</v>
      </c>
      <c r="E50" s="11"/>
      <c r="F50" s="11">
        <v>27</v>
      </c>
    </row>
    <row r="51" ht="27" customHeight="1" spans="1:6">
      <c r="A51" s="14" t="s">
        <v>51</v>
      </c>
      <c r="B51" s="11">
        <f t="shared" si="4"/>
        <v>196</v>
      </c>
      <c r="C51" s="12">
        <v>114</v>
      </c>
      <c r="D51" s="11">
        <v>55</v>
      </c>
      <c r="E51" s="11"/>
      <c r="F51" s="11">
        <v>27</v>
      </c>
    </row>
    <row r="52" ht="27" customHeight="1" spans="1:6">
      <c r="A52" s="14" t="s">
        <v>52</v>
      </c>
      <c r="B52" s="11">
        <f t="shared" si="4"/>
        <v>303</v>
      </c>
      <c r="C52" s="12">
        <v>152</v>
      </c>
      <c r="D52" s="11">
        <v>96</v>
      </c>
      <c r="E52" s="11"/>
      <c r="F52" s="11">
        <v>55</v>
      </c>
    </row>
    <row r="53" ht="27" customHeight="1" spans="1:6">
      <c r="A53" s="14" t="s">
        <v>53</v>
      </c>
      <c r="B53" s="11">
        <f t="shared" si="4"/>
        <v>217</v>
      </c>
      <c r="C53" s="12">
        <v>148</v>
      </c>
      <c r="D53" s="11">
        <v>42</v>
      </c>
      <c r="E53" s="11"/>
      <c r="F53" s="11">
        <v>27</v>
      </c>
    </row>
    <row r="54" ht="27" customHeight="1" spans="1:6">
      <c r="A54" s="14" t="s">
        <v>54</v>
      </c>
      <c r="B54" s="11">
        <f t="shared" si="4"/>
        <v>235</v>
      </c>
      <c r="C54" s="12">
        <v>112</v>
      </c>
      <c r="D54" s="11">
        <v>96</v>
      </c>
      <c r="E54" s="11"/>
      <c r="F54" s="11">
        <v>27</v>
      </c>
    </row>
    <row r="55" ht="27" customHeight="1" spans="1:6">
      <c r="A55" s="13" t="s">
        <v>55</v>
      </c>
      <c r="B55" s="16">
        <f t="shared" si="4"/>
        <v>514</v>
      </c>
      <c r="C55" s="17">
        <v>245</v>
      </c>
      <c r="D55" s="16">
        <v>123</v>
      </c>
      <c r="E55" s="16"/>
      <c r="F55" s="16">
        <v>146</v>
      </c>
    </row>
    <row r="56" ht="27" customHeight="1" spans="1:6">
      <c r="A56" s="13" t="s">
        <v>56</v>
      </c>
      <c r="B56" s="8">
        <f>SUM(B57:B61)</f>
        <v>1089</v>
      </c>
      <c r="C56" s="8">
        <f>SUM(C57:C61)</f>
        <v>583</v>
      </c>
      <c r="D56" s="8">
        <f>SUM(D57:D61)</f>
        <v>306</v>
      </c>
      <c r="E56" s="8">
        <f>SUM(E57:E61)</f>
        <v>0</v>
      </c>
      <c r="F56" s="8">
        <f>SUM(F57:F61)</f>
        <v>200</v>
      </c>
    </row>
    <row r="57" ht="27" customHeight="1" spans="1:6">
      <c r="A57" s="14" t="s">
        <v>13</v>
      </c>
      <c r="B57" s="11">
        <f t="shared" ref="B57:B61" si="5">SUM(C57:F57)</f>
        <v>174</v>
      </c>
      <c r="C57" s="15">
        <v>82</v>
      </c>
      <c r="D57" s="11">
        <v>65</v>
      </c>
      <c r="E57" s="11"/>
      <c r="F57" s="11">
        <v>27</v>
      </c>
    </row>
    <row r="58" ht="27" customHeight="1" spans="1:6">
      <c r="A58" s="14" t="s">
        <v>57</v>
      </c>
      <c r="B58" s="11">
        <f t="shared" si="5"/>
        <v>132</v>
      </c>
      <c r="C58" s="12">
        <v>80</v>
      </c>
      <c r="D58" s="11">
        <v>25</v>
      </c>
      <c r="E58" s="11"/>
      <c r="F58" s="11">
        <v>27</v>
      </c>
    </row>
    <row r="59" ht="27" customHeight="1" spans="1:6">
      <c r="A59" s="14" t="s">
        <v>58</v>
      </c>
      <c r="B59" s="11">
        <f t="shared" si="5"/>
        <v>341</v>
      </c>
      <c r="C59" s="12">
        <v>174</v>
      </c>
      <c r="D59" s="11">
        <v>140</v>
      </c>
      <c r="E59" s="11"/>
      <c r="F59" s="11">
        <v>27</v>
      </c>
    </row>
    <row r="60" ht="27" customHeight="1" spans="1:6">
      <c r="A60" s="14" t="s">
        <v>59</v>
      </c>
      <c r="B60" s="11">
        <f t="shared" si="5"/>
        <v>256</v>
      </c>
      <c r="C60" s="12">
        <v>129</v>
      </c>
      <c r="D60" s="11">
        <v>35</v>
      </c>
      <c r="E60" s="11"/>
      <c r="F60" s="11">
        <v>92</v>
      </c>
    </row>
    <row r="61" ht="27" customHeight="1" spans="1:6">
      <c r="A61" s="14" t="s">
        <v>60</v>
      </c>
      <c r="B61" s="11">
        <f t="shared" si="5"/>
        <v>186</v>
      </c>
      <c r="C61" s="12">
        <v>118</v>
      </c>
      <c r="D61" s="11">
        <v>41</v>
      </c>
      <c r="E61" s="11"/>
      <c r="F61" s="11">
        <v>27</v>
      </c>
    </row>
    <row r="62" ht="27" customHeight="1" spans="1:6">
      <c r="A62" s="13" t="s">
        <v>61</v>
      </c>
      <c r="B62" s="8">
        <f>SUM(B63:B70)</f>
        <v>2406</v>
      </c>
      <c r="C62" s="8">
        <f>SUM(C63:C70)</f>
        <v>1163</v>
      </c>
      <c r="D62" s="8">
        <f>SUM(D63:D70)</f>
        <v>706</v>
      </c>
      <c r="E62" s="8">
        <f>SUM(E63:E70)</f>
        <v>320</v>
      </c>
      <c r="F62" s="8">
        <f>SUM(F63:F70)</f>
        <v>217</v>
      </c>
    </row>
    <row r="63" ht="27" customHeight="1" spans="1:6">
      <c r="A63" s="14" t="s">
        <v>13</v>
      </c>
      <c r="B63" s="11">
        <f t="shared" ref="B63:B70" si="6">SUM(C63:F63)</f>
        <v>43</v>
      </c>
      <c r="C63" s="15">
        <v>24</v>
      </c>
      <c r="D63" s="11">
        <v>19</v>
      </c>
      <c r="E63" s="11"/>
      <c r="F63" s="11"/>
    </row>
    <row r="64" ht="27" customHeight="1" spans="1:6">
      <c r="A64" s="14" t="s">
        <v>62</v>
      </c>
      <c r="B64" s="11">
        <f t="shared" si="6"/>
        <v>321</v>
      </c>
      <c r="C64" s="12">
        <v>175</v>
      </c>
      <c r="D64" s="11">
        <v>119</v>
      </c>
      <c r="E64" s="11"/>
      <c r="F64" s="11">
        <v>27</v>
      </c>
    </row>
    <row r="65" ht="27" customHeight="1" spans="1:6">
      <c r="A65" s="14" t="s">
        <v>63</v>
      </c>
      <c r="B65" s="11">
        <f t="shared" si="6"/>
        <v>290</v>
      </c>
      <c r="C65" s="12">
        <v>144</v>
      </c>
      <c r="D65" s="11">
        <v>71</v>
      </c>
      <c r="E65" s="11">
        <v>20</v>
      </c>
      <c r="F65" s="11">
        <v>55</v>
      </c>
    </row>
    <row r="66" ht="27" customHeight="1" spans="1:6">
      <c r="A66" s="14" t="s">
        <v>64</v>
      </c>
      <c r="B66" s="11">
        <f t="shared" si="6"/>
        <v>368</v>
      </c>
      <c r="C66" s="12">
        <v>155</v>
      </c>
      <c r="D66" s="11">
        <v>166</v>
      </c>
      <c r="E66" s="11">
        <v>20</v>
      </c>
      <c r="F66" s="11">
        <v>27</v>
      </c>
    </row>
    <row r="67" ht="27" customHeight="1" spans="1:6">
      <c r="A67" s="14" t="s">
        <v>65</v>
      </c>
      <c r="B67" s="11">
        <f t="shared" si="6"/>
        <v>286</v>
      </c>
      <c r="C67" s="12">
        <v>149</v>
      </c>
      <c r="D67" s="11">
        <v>90</v>
      </c>
      <c r="E67" s="11">
        <v>20</v>
      </c>
      <c r="F67" s="11">
        <v>27</v>
      </c>
    </row>
    <row r="68" ht="27" customHeight="1" spans="1:6">
      <c r="A68" s="14" t="s">
        <v>66</v>
      </c>
      <c r="B68" s="11">
        <f t="shared" si="6"/>
        <v>463</v>
      </c>
      <c r="C68" s="12">
        <v>139</v>
      </c>
      <c r="D68" s="11">
        <v>77</v>
      </c>
      <c r="E68" s="11">
        <v>220</v>
      </c>
      <c r="F68" s="11">
        <v>27</v>
      </c>
    </row>
    <row r="69" ht="27" customHeight="1" spans="1:6">
      <c r="A69" s="14" t="s">
        <v>67</v>
      </c>
      <c r="B69" s="11">
        <f t="shared" si="6"/>
        <v>262</v>
      </c>
      <c r="C69" s="12">
        <v>162</v>
      </c>
      <c r="D69" s="11">
        <v>53</v>
      </c>
      <c r="E69" s="11">
        <v>20</v>
      </c>
      <c r="F69" s="11">
        <v>27</v>
      </c>
    </row>
    <row r="70" ht="27" customHeight="1" spans="1:6">
      <c r="A70" s="14" t="s">
        <v>68</v>
      </c>
      <c r="B70" s="11">
        <f t="shared" si="6"/>
        <v>373</v>
      </c>
      <c r="C70" s="12">
        <v>215</v>
      </c>
      <c r="D70" s="11">
        <v>111</v>
      </c>
      <c r="E70" s="11">
        <v>20</v>
      </c>
      <c r="F70" s="11">
        <v>27</v>
      </c>
    </row>
    <row r="71" ht="27" customHeight="1" spans="1:6">
      <c r="A71" s="13" t="s">
        <v>69</v>
      </c>
      <c r="B71" s="8">
        <f>SUM(B72:B82)</f>
        <v>4250</v>
      </c>
      <c r="C71" s="8">
        <f>SUM(C72:C82)</f>
        <v>1928</v>
      </c>
      <c r="D71" s="8">
        <f>SUM(D72:D82)</f>
        <v>1020</v>
      </c>
      <c r="E71" s="8">
        <f>SUM(E72:E82)</f>
        <v>930</v>
      </c>
      <c r="F71" s="8">
        <f>SUM(F72:F82)</f>
        <v>372</v>
      </c>
    </row>
    <row r="72" ht="27" customHeight="1" spans="1:6">
      <c r="A72" s="14" t="s">
        <v>13</v>
      </c>
      <c r="B72" s="11">
        <f t="shared" ref="B72:B82" si="7">SUM(C72:F72)</f>
        <v>9</v>
      </c>
      <c r="C72" s="15">
        <v>7</v>
      </c>
      <c r="D72" s="11">
        <v>2</v>
      </c>
      <c r="E72" s="11">
        <v>0</v>
      </c>
      <c r="F72" s="11"/>
    </row>
    <row r="73" ht="27" customHeight="1" spans="1:6">
      <c r="A73" s="14" t="s">
        <v>70</v>
      </c>
      <c r="B73" s="11">
        <f t="shared" si="7"/>
        <v>176</v>
      </c>
      <c r="C73" s="12">
        <v>75</v>
      </c>
      <c r="D73" s="11">
        <v>54</v>
      </c>
      <c r="E73" s="11">
        <v>20</v>
      </c>
      <c r="F73" s="11">
        <v>27</v>
      </c>
    </row>
    <row r="74" ht="27" customHeight="1" spans="1:6">
      <c r="A74" s="14" t="s">
        <v>71</v>
      </c>
      <c r="B74" s="11">
        <f t="shared" si="7"/>
        <v>251</v>
      </c>
      <c r="C74" s="12">
        <v>145</v>
      </c>
      <c r="D74" s="11">
        <v>59</v>
      </c>
      <c r="E74" s="11">
        <v>20</v>
      </c>
      <c r="F74" s="11">
        <v>27</v>
      </c>
    </row>
    <row r="75" ht="27" customHeight="1" spans="1:6">
      <c r="A75" s="14" t="s">
        <v>72</v>
      </c>
      <c r="B75" s="11">
        <f t="shared" si="7"/>
        <v>622</v>
      </c>
      <c r="C75" s="12">
        <v>208</v>
      </c>
      <c r="D75" s="11">
        <v>152</v>
      </c>
      <c r="E75" s="11">
        <v>235</v>
      </c>
      <c r="F75" s="11">
        <v>27</v>
      </c>
    </row>
    <row r="76" ht="27" customHeight="1" spans="1:6">
      <c r="A76" s="14" t="s">
        <v>73</v>
      </c>
      <c r="B76" s="11">
        <f t="shared" si="7"/>
        <v>520</v>
      </c>
      <c r="C76" s="12">
        <v>290</v>
      </c>
      <c r="D76" s="11">
        <v>155</v>
      </c>
      <c r="E76" s="11">
        <v>20</v>
      </c>
      <c r="F76" s="11">
        <v>55</v>
      </c>
    </row>
    <row r="77" ht="27" customHeight="1" spans="1:6">
      <c r="A77" s="14" t="s">
        <v>74</v>
      </c>
      <c r="B77" s="11">
        <f t="shared" si="7"/>
        <v>372</v>
      </c>
      <c r="C77" s="12">
        <v>192</v>
      </c>
      <c r="D77" s="11">
        <v>118</v>
      </c>
      <c r="E77" s="11">
        <v>35</v>
      </c>
      <c r="F77" s="11">
        <v>27</v>
      </c>
    </row>
    <row r="78" ht="27" customHeight="1" spans="1:6">
      <c r="A78" s="14" t="s">
        <v>75</v>
      </c>
      <c r="B78" s="11">
        <f t="shared" si="7"/>
        <v>334</v>
      </c>
      <c r="C78" s="12">
        <v>171</v>
      </c>
      <c r="D78" s="11">
        <v>79</v>
      </c>
      <c r="E78" s="11">
        <v>20</v>
      </c>
      <c r="F78" s="11">
        <v>64</v>
      </c>
    </row>
    <row r="79" ht="27" customHeight="1" spans="1:6">
      <c r="A79" s="14" t="s">
        <v>76</v>
      </c>
      <c r="B79" s="11">
        <f t="shared" si="7"/>
        <v>392</v>
      </c>
      <c r="C79" s="12">
        <v>242</v>
      </c>
      <c r="D79" s="11">
        <v>103</v>
      </c>
      <c r="E79" s="11">
        <v>20</v>
      </c>
      <c r="F79" s="11">
        <v>27</v>
      </c>
    </row>
    <row r="80" ht="27" customHeight="1" spans="1:6">
      <c r="A80" s="14" t="s">
        <v>77</v>
      </c>
      <c r="B80" s="11">
        <f t="shared" si="7"/>
        <v>406</v>
      </c>
      <c r="C80" s="12">
        <v>228</v>
      </c>
      <c r="D80" s="11">
        <v>131</v>
      </c>
      <c r="E80" s="11">
        <v>20</v>
      </c>
      <c r="F80" s="11">
        <v>27</v>
      </c>
    </row>
    <row r="81" ht="27" customHeight="1" spans="1:6">
      <c r="A81" s="14" t="s">
        <v>78</v>
      </c>
      <c r="B81" s="11">
        <f t="shared" si="7"/>
        <v>280</v>
      </c>
      <c r="C81" s="12">
        <v>165</v>
      </c>
      <c r="D81" s="11">
        <v>68</v>
      </c>
      <c r="E81" s="11">
        <v>20</v>
      </c>
      <c r="F81" s="11">
        <v>27</v>
      </c>
    </row>
    <row r="82" ht="27" customHeight="1" spans="1:6">
      <c r="A82" s="14" t="s">
        <v>79</v>
      </c>
      <c r="B82" s="11">
        <f t="shared" si="7"/>
        <v>888</v>
      </c>
      <c r="C82" s="12">
        <v>205</v>
      </c>
      <c r="D82" s="11">
        <v>99</v>
      </c>
      <c r="E82" s="11">
        <v>520</v>
      </c>
      <c r="F82" s="11">
        <v>64</v>
      </c>
    </row>
    <row r="83" ht="27" customHeight="1" spans="1:6">
      <c r="A83" s="13" t="s">
        <v>80</v>
      </c>
      <c r="B83" s="8">
        <f>SUM(B84:B90)</f>
        <v>2410</v>
      </c>
      <c r="C83" s="8">
        <f>SUM(C84:C90)</f>
        <v>803</v>
      </c>
      <c r="D83" s="8">
        <f>SUM(D84:D90)</f>
        <v>597</v>
      </c>
      <c r="E83" s="8">
        <f>SUM(E84:E90)</f>
        <v>820</v>
      </c>
      <c r="F83" s="8">
        <f>SUM(F84:F90)</f>
        <v>190</v>
      </c>
    </row>
    <row r="84" ht="27" customHeight="1" spans="1:6">
      <c r="A84" s="14" t="s">
        <v>13</v>
      </c>
      <c r="B84" s="11">
        <f t="shared" ref="B84:B90" si="8">SUM(C84:F84)</f>
        <v>51</v>
      </c>
      <c r="C84" s="15">
        <v>51</v>
      </c>
      <c r="D84" s="11"/>
      <c r="E84" s="11">
        <v>0</v>
      </c>
      <c r="F84" s="11"/>
    </row>
    <row r="85" ht="27" customHeight="1" spans="1:6">
      <c r="A85" s="14" t="s">
        <v>81</v>
      </c>
      <c r="B85" s="11">
        <f t="shared" si="8"/>
        <v>243</v>
      </c>
      <c r="C85" s="12">
        <v>138</v>
      </c>
      <c r="D85" s="11">
        <v>58</v>
      </c>
      <c r="E85" s="11">
        <v>20</v>
      </c>
      <c r="F85" s="11">
        <v>27</v>
      </c>
    </row>
    <row r="86" ht="27" customHeight="1" spans="1:6">
      <c r="A86" s="14" t="s">
        <v>82</v>
      </c>
      <c r="B86" s="11">
        <f t="shared" si="8"/>
        <v>410</v>
      </c>
      <c r="C86" s="12">
        <v>113</v>
      </c>
      <c r="D86" s="11">
        <v>50</v>
      </c>
      <c r="E86" s="11">
        <v>220</v>
      </c>
      <c r="F86" s="11">
        <v>27</v>
      </c>
    </row>
    <row r="87" ht="27" customHeight="1" spans="1:6">
      <c r="A87" s="14" t="s">
        <v>83</v>
      </c>
      <c r="B87" s="11">
        <f t="shared" si="8"/>
        <v>295</v>
      </c>
      <c r="C87" s="12">
        <v>108</v>
      </c>
      <c r="D87" s="11">
        <v>140</v>
      </c>
      <c r="E87" s="11">
        <v>20</v>
      </c>
      <c r="F87" s="11">
        <v>27</v>
      </c>
    </row>
    <row r="88" ht="27" customHeight="1" spans="1:6">
      <c r="A88" s="14" t="s">
        <v>84</v>
      </c>
      <c r="B88" s="11">
        <f t="shared" si="8"/>
        <v>316</v>
      </c>
      <c r="C88" s="12">
        <v>142</v>
      </c>
      <c r="D88" s="11">
        <v>127</v>
      </c>
      <c r="E88" s="11">
        <v>20</v>
      </c>
      <c r="F88" s="11">
        <v>27</v>
      </c>
    </row>
    <row r="89" ht="27" customHeight="1" spans="1:6">
      <c r="A89" s="14" t="s">
        <v>85</v>
      </c>
      <c r="B89" s="11">
        <f t="shared" si="8"/>
        <v>819</v>
      </c>
      <c r="C89" s="12">
        <v>136</v>
      </c>
      <c r="D89" s="11">
        <v>108</v>
      </c>
      <c r="E89" s="11">
        <v>520</v>
      </c>
      <c r="F89" s="11">
        <v>55</v>
      </c>
    </row>
    <row r="90" ht="27" customHeight="1" spans="1:6">
      <c r="A90" s="14" t="s">
        <v>86</v>
      </c>
      <c r="B90" s="11">
        <f t="shared" si="8"/>
        <v>276</v>
      </c>
      <c r="C90" s="12">
        <v>115</v>
      </c>
      <c r="D90" s="11">
        <v>114</v>
      </c>
      <c r="E90" s="11">
        <v>20</v>
      </c>
      <c r="F90" s="11">
        <v>27</v>
      </c>
    </row>
    <row r="91" ht="27" customHeight="1" spans="1:6">
      <c r="A91" s="13" t="s">
        <v>87</v>
      </c>
      <c r="B91" s="8">
        <f>SUM(B92:B100)</f>
        <v>4344</v>
      </c>
      <c r="C91" s="8">
        <f>SUM(C92:C100)</f>
        <v>1215</v>
      </c>
      <c r="D91" s="8">
        <f>SUM(D92:D100)</f>
        <v>1392</v>
      </c>
      <c r="E91" s="8">
        <f>SUM(E92:E100)</f>
        <v>1250</v>
      </c>
      <c r="F91" s="8">
        <f>SUM(F92:F100)</f>
        <v>487</v>
      </c>
    </row>
    <row r="92" ht="27" customHeight="1" spans="1:6">
      <c r="A92" s="14" t="s">
        <v>88</v>
      </c>
      <c r="B92" s="11">
        <f t="shared" ref="B92:B100" si="9">SUM(C92:F92)</f>
        <v>1</v>
      </c>
      <c r="C92" s="12">
        <v>1</v>
      </c>
      <c r="D92" s="11"/>
      <c r="E92" s="11">
        <v>0</v>
      </c>
      <c r="F92" s="11"/>
    </row>
    <row r="93" ht="27" customHeight="1" spans="1:6">
      <c r="A93" s="14" t="s">
        <v>89</v>
      </c>
      <c r="B93" s="11">
        <f t="shared" si="9"/>
        <v>653</v>
      </c>
      <c r="C93" s="12">
        <v>207</v>
      </c>
      <c r="D93" s="11">
        <v>199</v>
      </c>
      <c r="E93" s="11">
        <v>220</v>
      </c>
      <c r="F93" s="11">
        <v>27</v>
      </c>
    </row>
    <row r="94" ht="27" customHeight="1" spans="1:6">
      <c r="A94" s="14" t="s">
        <v>90</v>
      </c>
      <c r="B94" s="11">
        <f t="shared" si="9"/>
        <v>430</v>
      </c>
      <c r="C94" s="12">
        <v>167</v>
      </c>
      <c r="D94" s="11">
        <v>188</v>
      </c>
      <c r="E94" s="11">
        <v>20</v>
      </c>
      <c r="F94" s="11">
        <v>55</v>
      </c>
    </row>
    <row r="95" ht="27" customHeight="1" spans="1:6">
      <c r="A95" s="14" t="s">
        <v>91</v>
      </c>
      <c r="B95" s="11">
        <f t="shared" si="9"/>
        <v>576</v>
      </c>
      <c r="C95" s="12">
        <v>172</v>
      </c>
      <c r="D95" s="11">
        <v>157</v>
      </c>
      <c r="E95" s="11">
        <v>220</v>
      </c>
      <c r="F95" s="11">
        <v>27</v>
      </c>
    </row>
    <row r="96" ht="27" customHeight="1" spans="1:6">
      <c r="A96" s="14" t="s">
        <v>92</v>
      </c>
      <c r="B96" s="11">
        <f t="shared" si="9"/>
        <v>606</v>
      </c>
      <c r="C96" s="12">
        <v>204</v>
      </c>
      <c r="D96" s="11">
        <v>355</v>
      </c>
      <c r="E96" s="11">
        <v>20</v>
      </c>
      <c r="F96" s="11">
        <v>27</v>
      </c>
    </row>
    <row r="97" ht="27" customHeight="1" spans="1:6">
      <c r="A97" s="14" t="s">
        <v>93</v>
      </c>
      <c r="B97" s="11">
        <f t="shared" si="9"/>
        <v>342</v>
      </c>
      <c r="C97" s="12">
        <v>120</v>
      </c>
      <c r="D97" s="11">
        <v>175</v>
      </c>
      <c r="E97" s="11">
        <v>20</v>
      </c>
      <c r="F97" s="11">
        <v>27</v>
      </c>
    </row>
    <row r="98" ht="27" customHeight="1" spans="1:6">
      <c r="A98" s="14" t="s">
        <v>94</v>
      </c>
      <c r="B98" s="11">
        <f t="shared" si="9"/>
        <v>413</v>
      </c>
      <c r="C98" s="12">
        <v>124</v>
      </c>
      <c r="D98" s="11">
        <v>167</v>
      </c>
      <c r="E98" s="11">
        <v>95</v>
      </c>
      <c r="F98" s="11">
        <v>27</v>
      </c>
    </row>
    <row r="99" ht="27" customHeight="1" spans="1:6">
      <c r="A99" s="14" t="s">
        <v>95</v>
      </c>
      <c r="B99" s="11">
        <f t="shared" si="9"/>
        <v>818</v>
      </c>
      <c r="C99" s="12">
        <v>119</v>
      </c>
      <c r="D99" s="11">
        <v>94</v>
      </c>
      <c r="E99" s="11">
        <v>335</v>
      </c>
      <c r="F99" s="11">
        <v>270</v>
      </c>
    </row>
    <row r="100" ht="27" customHeight="1" spans="1:6">
      <c r="A100" s="14" t="s">
        <v>96</v>
      </c>
      <c r="B100" s="11">
        <f t="shared" si="9"/>
        <v>505</v>
      </c>
      <c r="C100" s="12">
        <v>101</v>
      </c>
      <c r="D100" s="11">
        <v>57</v>
      </c>
      <c r="E100" s="11">
        <v>320</v>
      </c>
      <c r="F100" s="11">
        <v>27</v>
      </c>
    </row>
    <row r="101" ht="27" customHeight="1" spans="1:6">
      <c r="A101" s="13" t="s">
        <v>97</v>
      </c>
      <c r="B101" s="8">
        <f>SUM(B102:B105)</f>
        <v>1796</v>
      </c>
      <c r="C101" s="8">
        <f>SUM(C102:C105)</f>
        <v>488</v>
      </c>
      <c r="D101" s="8">
        <f>SUM(D102:D105)</f>
        <v>124</v>
      </c>
      <c r="E101" s="8">
        <f>SUM(E102:E105)</f>
        <v>1075</v>
      </c>
      <c r="F101" s="8">
        <f>SUM(F102:F105)</f>
        <v>109</v>
      </c>
    </row>
    <row r="102" ht="27" customHeight="1" spans="1:6">
      <c r="A102" s="14" t="s">
        <v>13</v>
      </c>
      <c r="B102" s="11">
        <f t="shared" ref="B102:B109" si="10">SUM(C102:F102)</f>
        <v>27</v>
      </c>
      <c r="C102" s="15">
        <v>20</v>
      </c>
      <c r="D102" s="11">
        <v>7</v>
      </c>
      <c r="E102" s="11">
        <v>0</v>
      </c>
      <c r="F102" s="11"/>
    </row>
    <row r="103" ht="27" customHeight="1" spans="1:6">
      <c r="A103" s="14" t="s">
        <v>98</v>
      </c>
      <c r="B103" s="11">
        <f t="shared" si="10"/>
        <v>200</v>
      </c>
      <c r="C103" s="12">
        <v>125</v>
      </c>
      <c r="D103" s="11">
        <v>28</v>
      </c>
      <c r="E103" s="11">
        <v>20</v>
      </c>
      <c r="F103" s="11">
        <v>27</v>
      </c>
    </row>
    <row r="104" ht="27" customHeight="1" spans="1:6">
      <c r="A104" s="14" t="s">
        <v>99</v>
      </c>
      <c r="B104" s="11">
        <f t="shared" si="10"/>
        <v>781</v>
      </c>
      <c r="C104" s="12">
        <v>160</v>
      </c>
      <c r="D104" s="11">
        <v>31</v>
      </c>
      <c r="E104" s="11">
        <v>535</v>
      </c>
      <c r="F104" s="11">
        <v>55</v>
      </c>
    </row>
    <row r="105" ht="27" customHeight="1" spans="1:6">
      <c r="A105" s="14" t="s">
        <v>100</v>
      </c>
      <c r="B105" s="11">
        <f t="shared" si="10"/>
        <v>788</v>
      </c>
      <c r="C105" s="12">
        <v>183</v>
      </c>
      <c r="D105" s="11">
        <v>58</v>
      </c>
      <c r="E105" s="11">
        <v>520</v>
      </c>
      <c r="F105" s="11">
        <v>27</v>
      </c>
    </row>
    <row r="106" ht="27" customHeight="1" spans="1:6">
      <c r="A106" s="13" t="s">
        <v>101</v>
      </c>
      <c r="B106" s="16">
        <f t="shared" si="10"/>
        <v>572</v>
      </c>
      <c r="C106" s="17">
        <v>278</v>
      </c>
      <c r="D106" s="16">
        <v>219</v>
      </c>
      <c r="E106" s="16">
        <v>20</v>
      </c>
      <c r="F106" s="16">
        <v>55</v>
      </c>
    </row>
    <row r="107" ht="27" customHeight="1" spans="1:6">
      <c r="A107" s="13" t="s">
        <v>102</v>
      </c>
      <c r="B107" s="16">
        <f t="shared" si="10"/>
        <v>457</v>
      </c>
      <c r="C107" s="17">
        <v>265</v>
      </c>
      <c r="D107" s="16">
        <v>145</v>
      </c>
      <c r="E107" s="16">
        <v>20</v>
      </c>
      <c r="F107" s="16">
        <v>27</v>
      </c>
    </row>
    <row r="108" ht="27" customHeight="1" spans="1:6">
      <c r="A108" s="13" t="s">
        <v>103</v>
      </c>
      <c r="B108" s="16">
        <f t="shared" si="10"/>
        <v>347</v>
      </c>
      <c r="C108" s="17">
        <v>163</v>
      </c>
      <c r="D108" s="16">
        <v>100</v>
      </c>
      <c r="E108" s="16">
        <v>20</v>
      </c>
      <c r="F108" s="16">
        <v>64</v>
      </c>
    </row>
    <row r="109" ht="27" customHeight="1" spans="1:6">
      <c r="A109" s="13" t="s">
        <v>104</v>
      </c>
      <c r="B109" s="16">
        <f t="shared" si="10"/>
        <v>132</v>
      </c>
      <c r="C109" s="17">
        <v>63</v>
      </c>
      <c r="D109" s="16">
        <v>22</v>
      </c>
      <c r="E109" s="16">
        <v>20</v>
      </c>
      <c r="F109" s="16">
        <v>27</v>
      </c>
    </row>
    <row r="110" ht="27" customHeight="1" spans="1:6">
      <c r="A110" s="18" t="s">
        <v>105</v>
      </c>
      <c r="B110" s="19"/>
      <c r="C110" s="20"/>
      <c r="D110" s="19"/>
      <c r="E110" s="19">
        <v>0</v>
      </c>
      <c r="F110" s="19">
        <v>0</v>
      </c>
    </row>
    <row r="111" ht="33" customHeight="1" spans="1:6">
      <c r="A111" s="21" t="s">
        <v>106</v>
      </c>
      <c r="B111" s="22"/>
      <c r="C111" s="23"/>
      <c r="D111" s="22"/>
      <c r="E111" s="22"/>
      <c r="F111" s="22"/>
    </row>
    <row r="112" ht="33" customHeight="1" spans="1:6">
      <c r="A112" s="21" t="s">
        <v>107</v>
      </c>
      <c r="B112" s="22"/>
      <c r="C112" s="24"/>
      <c r="D112" s="22"/>
      <c r="E112" s="22"/>
      <c r="F112" s="22"/>
    </row>
  </sheetData>
  <mergeCells count="6">
    <mergeCell ref="A2:F2"/>
    <mergeCell ref="A3:F3"/>
    <mergeCell ref="C4:D4"/>
    <mergeCell ref="E4:F4"/>
    <mergeCell ref="A4:A5"/>
    <mergeCell ref="B4:B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2024-06-11T02:10:00Z</dcterms:created>
  <dcterms:modified xsi:type="dcterms:W3CDTF">2024-06-18T08:40:34Z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CF94B99900A04452BB67C7750ED4C156_12</vt:lpwstr>
  </property>
  <property fmtid="{D5CDD505-2E9C-101B-9397-08002B2CF9AE}" pid="3" name="KSOProductBuildVer">
    <vt:lpwstr>2052-12.1.0.16929</vt:lpwstr>
  </property>
</Properties>
</file>