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1.9 公益金使用情况公开\20230525 2022年彩票公益金使用情况公告\办公室改20230625\"/>
    </mc:Choice>
  </mc:AlternateContent>
  <bookViews>
    <workbookView xWindow="0" yWindow="0" windowWidth="17865" windowHeight="10950" tabRatio="220"/>
  </bookViews>
  <sheets>
    <sheet name="附件" sheetId="11" r:id="rId1"/>
  </sheets>
  <definedNames>
    <definedName name="_xlnm.Print_Titles" localSheetId="0">附件!$4:$5</definedName>
  </definedNames>
  <calcPr calcId="152511"/>
</workbook>
</file>

<file path=xl/calcChain.xml><?xml version="1.0" encoding="utf-8"?>
<calcChain xmlns="http://schemas.openxmlformats.org/spreadsheetml/2006/main"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6" i="11"/>
  <c r="F6" i="11" l="1"/>
  <c r="E6" i="11"/>
  <c r="D6" i="11"/>
  <c r="C6" i="11"/>
  <c r="F101" i="11" l="1"/>
  <c r="D101" i="11"/>
  <c r="C101" i="11"/>
  <c r="F91" i="11"/>
  <c r="D91" i="11"/>
  <c r="C91" i="11"/>
  <c r="F83" i="11"/>
  <c r="D83" i="11"/>
  <c r="C83" i="11"/>
  <c r="F71" i="11"/>
  <c r="D71" i="11"/>
  <c r="C71" i="11"/>
  <c r="F62" i="11"/>
  <c r="D62" i="11"/>
  <c r="C62" i="11"/>
  <c r="F56" i="11"/>
  <c r="D56" i="11"/>
  <c r="C56" i="11"/>
  <c r="F46" i="11"/>
  <c r="D46" i="11"/>
  <c r="C46" i="11"/>
  <c r="F35" i="11"/>
  <c r="D35" i="11"/>
  <c r="C35" i="11"/>
  <c r="F26" i="11"/>
  <c r="D26" i="11"/>
  <c r="C26" i="11"/>
  <c r="F17" i="11"/>
  <c r="D17" i="11"/>
  <c r="C17" i="11"/>
  <c r="F13" i="11"/>
  <c r="D13" i="11"/>
  <c r="C13" i="11"/>
  <c r="F7" i="11"/>
  <c r="D7" i="11"/>
  <c r="C7" i="11"/>
</calcChain>
</file>

<file path=xl/sharedStrings.xml><?xml version="1.0" encoding="utf-8"?>
<sst xmlns="http://schemas.openxmlformats.org/spreadsheetml/2006/main" count="115" uniqueCount="105">
  <si>
    <t>合  计</t>
  </si>
  <si>
    <t>武汉市</t>
  </si>
  <si>
    <t>市本级</t>
  </si>
  <si>
    <t>江夏区</t>
  </si>
  <si>
    <t>蔡甸区</t>
  </si>
  <si>
    <t>新洲区</t>
  </si>
  <si>
    <t>黄陂区</t>
  </si>
  <si>
    <t>黄石市</t>
  </si>
  <si>
    <t>大冶市</t>
  </si>
  <si>
    <t>阳新县</t>
  </si>
  <si>
    <t>十堰市</t>
  </si>
  <si>
    <t>郧阳区</t>
  </si>
  <si>
    <t>丹江口市</t>
  </si>
  <si>
    <t>武当山</t>
  </si>
  <si>
    <t>郧西县</t>
  </si>
  <si>
    <t>竹山县</t>
  </si>
  <si>
    <t>竹溪县</t>
  </si>
  <si>
    <t>房  县</t>
  </si>
  <si>
    <t>荆州市</t>
  </si>
  <si>
    <t>荆州区</t>
  </si>
  <si>
    <t>江陵县</t>
  </si>
  <si>
    <t>松滋市</t>
  </si>
  <si>
    <t>公安县</t>
  </si>
  <si>
    <t>石首市</t>
  </si>
  <si>
    <t>监利市</t>
  </si>
  <si>
    <t>洪湖市</t>
  </si>
  <si>
    <t>宜昌市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</si>
  <si>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</si>
  <si>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</si>
  <si>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</si>
  <si>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</si>
  <si>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</si>
  <si>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</si>
  <si>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</si>
  <si>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</si>
  <si>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</si>
  <si>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</si>
  <si>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</si>
  <si>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</si>
  <si>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</si>
  <si>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</si>
  <si>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</si>
  <si>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</si>
  <si>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</si>
  <si>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</si>
  <si>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荆门市</t>
  </si>
  <si>
    <t>东宝区</t>
  </si>
  <si>
    <t>钟祥市</t>
  </si>
  <si>
    <t>京山市</t>
  </si>
  <si>
    <t>沙洋县</t>
  </si>
  <si>
    <t>孝感市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</si>
  <si>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</si>
  <si>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</si>
  <si>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</si>
  <si>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</si>
  <si>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</si>
  <si>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</si>
  <si>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</si>
  <si>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</si>
  <si>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</si>
  <si>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</si>
  <si>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</si>
  <si>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</si>
  <si>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</si>
  <si>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</si>
  <si>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</si>
  <si>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</si>
  <si>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</si>
  <si>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</si>
  <si>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咸宁市</t>
  </si>
  <si>
    <t>咸安区</t>
  </si>
  <si>
    <t>嘉鱼县</t>
  </si>
  <si>
    <t>赤壁市</t>
  </si>
  <si>
    <t>通城县</t>
  </si>
  <si>
    <t>崇阳县</t>
  </si>
  <si>
    <t>通山县</t>
  </si>
  <si>
    <t>恩施州</t>
  </si>
  <si>
    <t>州本级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</si>
  <si>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</si>
  <si>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</si>
  <si>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</si>
  <si>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</si>
  <si>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</si>
  <si>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</si>
  <si>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</si>
  <si>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</si>
  <si>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随州市</t>
  </si>
  <si>
    <t>曾都区</t>
  </si>
  <si>
    <t>广水市</t>
  </si>
  <si>
    <r>
      <rPr>
        <sz val="12"/>
        <rFont val="宋体"/>
        <family val="3"/>
        <charset val="134"/>
      </rPr>
      <t xml:space="preserve">随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县</t>
    </r>
  </si>
  <si>
    <t>仙桃市</t>
  </si>
  <si>
    <t>天门市</t>
  </si>
  <si>
    <t>潜江市</t>
  </si>
  <si>
    <t>神农架林区</t>
  </si>
  <si>
    <t>老年人福利</t>
    <phoneticPr fontId="6" type="noConversion"/>
  </si>
  <si>
    <t>社会公益</t>
    <phoneticPr fontId="6" type="noConversion"/>
  </si>
  <si>
    <t>金额：万元</t>
    <phoneticPr fontId="6" type="noConversion"/>
  </si>
  <si>
    <t>项目
地区</t>
    <phoneticPr fontId="6" type="noConversion"/>
  </si>
  <si>
    <t>合计</t>
    <phoneticPr fontId="6" type="noConversion"/>
  </si>
  <si>
    <t xml:space="preserve">社会养老服务体系建设转移支付资金 </t>
    <phoneticPr fontId="6" type="noConversion"/>
  </si>
  <si>
    <t xml:space="preserve">经济困难高龄失能老人补贴资金   </t>
    <phoneticPr fontId="6" type="noConversion"/>
  </si>
  <si>
    <t xml:space="preserve">社会事务专项补助资金  </t>
    <phoneticPr fontId="6" type="noConversion"/>
  </si>
  <si>
    <t>社会服务与社会组织培育引导补助资金</t>
    <phoneticPr fontId="6" type="noConversion"/>
  </si>
  <si>
    <t>2022年省级彩票公益金对下转移资金明细表</t>
    <phoneticPr fontId="6" type="noConversion"/>
  </si>
  <si>
    <t>附件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</si>
</sst>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2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4" applyNumberFormat="1" applyFont="1" applyFill="1" applyBorder="1" applyAlignment="1">
      <alignment horizontal="center" vertical="center"/>
    </xf>
    <xf numFmtId="0" fontId="1" fillId="0" borderId="4" xfId="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4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" applyFont="1" applyFill="1" applyBorder="1" applyAlignment="1" applyProtection="1">
      <alignment horizontal="center" vertical="center" wrapText="1"/>
      <protection locked="0"/>
    </xf>
    <xf numFmtId="0" fontId="1" fillId="0" borderId="1" xfId="4" applyNumberFormat="1" applyFont="1" applyFill="1" applyBorder="1" applyAlignment="1" applyProtection="1">
      <alignment horizontal="center" vertical="center" wrapText="1"/>
    </xf>
    <xf numFmtId="0" fontId="1" fillId="0" borderId="1" xfId="4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/>
    <xf numFmtId="0" fontId="5" fillId="0" borderId="1" xfId="0" applyFont="1" applyFill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 wrapText="1"/>
    </xf>
    <xf numFmtId="0" fontId="0" fillId="0" borderId="5" xfId="0" applyFont="1" applyFill="1" applyBorder="1" applyAlignment="1">
      <alignment horizontal="center" vertical="distributed" wrapText="1"/>
    </xf>
  </cellXfs>
  <cellStyles count="5">
    <cellStyle name="常规" xfId="0" builtinId="0"/>
    <cellStyle name="常规 2" xfId="1"/>
    <cellStyle name="常规 3" xfId="2"/>
    <cellStyle name="常规 5" xfId="3"/>
    <cellStyle name="常规_Sheet1" xfId="4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zoomScale="70" zoomScaleNormal="70" workbookViewId="0">
      <pane xSplit="1" topLeftCell="B1" activePane="topRight" state="frozen"/>
      <selection pane="topRight" activeCell="J11" sqref="J11"/>
    </sheetView>
  </sheetViews>
  <sheetFormatPr defaultColWidth="9" defaultRowHeight="14.25" x14ac:dyDescent="0.15"/>
  <cols>
    <col min="1" max="2" width="12.25" style="1" customWidth="1"/>
    <col min="3" max="3" width="15.875" style="2" customWidth="1"/>
    <col min="4" max="4" width="14.625" style="1" customWidth="1"/>
    <col min="5" max="5" width="14.625" style="2" customWidth="1"/>
    <col min="6" max="6" width="15.75" style="1" customWidth="1"/>
    <col min="7" max="16384" width="9" style="1"/>
  </cols>
  <sheetData>
    <row r="1" spans="1:6" ht="30" customHeight="1" x14ac:dyDescent="0.15">
      <c r="A1" s="26" t="s">
        <v>104</v>
      </c>
      <c r="B1" s="27"/>
      <c r="C1" s="27"/>
      <c r="D1" s="27"/>
      <c r="E1" s="27"/>
      <c r="F1" s="27"/>
    </row>
    <row r="2" spans="1:6" ht="33.6" customHeight="1" x14ac:dyDescent="0.15">
      <c r="A2" s="30" t="s">
        <v>103</v>
      </c>
      <c r="B2" s="30"/>
      <c r="C2" s="30"/>
      <c r="D2" s="30"/>
      <c r="E2" s="30"/>
      <c r="F2" s="30"/>
    </row>
    <row r="3" spans="1:6" ht="23.25" customHeight="1" x14ac:dyDescent="0.15">
      <c r="A3" s="24" t="s">
        <v>96</v>
      </c>
      <c r="B3" s="25"/>
      <c r="C3" s="25"/>
      <c r="D3" s="25"/>
      <c r="E3" s="25"/>
      <c r="F3" s="25"/>
    </row>
    <row r="4" spans="1:6" ht="27.75" customHeight="1" x14ac:dyDescent="0.15">
      <c r="A4" s="31" t="s">
        <v>97</v>
      </c>
      <c r="B4" s="28" t="s">
        <v>98</v>
      </c>
      <c r="C4" s="22" t="s">
        <v>94</v>
      </c>
      <c r="D4" s="22"/>
      <c r="E4" s="22" t="s">
        <v>95</v>
      </c>
      <c r="F4" s="23"/>
    </row>
    <row r="5" spans="1:6" ht="72" customHeight="1" x14ac:dyDescent="0.15">
      <c r="A5" s="32"/>
      <c r="B5" s="29"/>
      <c r="C5" s="11" t="s">
        <v>99</v>
      </c>
      <c r="D5" s="11" t="s">
        <v>100</v>
      </c>
      <c r="E5" s="12" t="s">
        <v>101</v>
      </c>
      <c r="F5" s="11" t="s">
        <v>102</v>
      </c>
    </row>
    <row r="6" spans="1:6" s="10" customFormat="1" ht="24" customHeight="1" x14ac:dyDescent="0.15">
      <c r="A6" s="9" t="s">
        <v>0</v>
      </c>
      <c r="B6" s="9">
        <f>C6+D6+E6+F6</f>
        <v>33496</v>
      </c>
      <c r="C6" s="13">
        <f>C7+C13+C17+C26+C35+C46+C55+C56+C62+C71+C83+C91+C101+C106+C107+C108+C109</f>
        <v>12946</v>
      </c>
      <c r="D6" s="13">
        <f>D7+D13+D17+D26+D35+D46+D55+D56+D62+D71+D83+D91+D101+D106+D107+D108+D109</f>
        <v>8000</v>
      </c>
      <c r="E6" s="13">
        <f>E7+E13+E17+E26+E35+E46+E55+E56+E62+E71+E83+E91+E101+E106+E107+E108+E109</f>
        <v>8675</v>
      </c>
      <c r="F6" s="14">
        <f>F7+F13+F17+F26+F35+F46+F55+F56+F62+F71+F83+F91+F101+F106+F107+F108+F109</f>
        <v>3875</v>
      </c>
    </row>
    <row r="7" spans="1:6" ht="24" customHeight="1" x14ac:dyDescent="0.15">
      <c r="A7" s="7" t="s">
        <v>1</v>
      </c>
      <c r="B7" s="9">
        <f t="shared" ref="B7:B70" si="0">C7+D7+E7+F7</f>
        <v>729</v>
      </c>
      <c r="C7" s="15">
        <f t="shared" ref="C7:D7" si="1">SUM(C8:C12)</f>
        <v>50</v>
      </c>
      <c r="D7" s="15">
        <f t="shared" si="1"/>
        <v>0</v>
      </c>
      <c r="E7" s="6">
        <v>0</v>
      </c>
      <c r="F7" s="6">
        <f>SUM(F8:F12)</f>
        <v>679</v>
      </c>
    </row>
    <row r="8" spans="1:6" ht="24" customHeight="1" x14ac:dyDescent="0.15">
      <c r="A8" s="3" t="s">
        <v>2</v>
      </c>
      <c r="B8" s="9">
        <f t="shared" si="0"/>
        <v>543</v>
      </c>
      <c r="C8" s="16">
        <v>50</v>
      </c>
      <c r="D8" s="16"/>
      <c r="E8" s="17"/>
      <c r="F8" s="17">
        <v>493</v>
      </c>
    </row>
    <row r="9" spans="1:6" ht="24" customHeight="1" x14ac:dyDescent="0.15">
      <c r="A9" s="3" t="s">
        <v>3</v>
      </c>
      <c r="B9" s="9">
        <f t="shared" si="0"/>
        <v>53</v>
      </c>
      <c r="C9" s="16"/>
      <c r="D9" s="16"/>
      <c r="E9" s="17"/>
      <c r="F9" s="17">
        <v>53</v>
      </c>
    </row>
    <row r="10" spans="1:6" ht="24" customHeight="1" x14ac:dyDescent="0.15">
      <c r="A10" s="3" t="s">
        <v>4</v>
      </c>
      <c r="B10" s="9">
        <f t="shared" si="0"/>
        <v>40</v>
      </c>
      <c r="C10" s="16"/>
      <c r="D10" s="16"/>
      <c r="E10" s="17"/>
      <c r="F10" s="17">
        <v>40</v>
      </c>
    </row>
    <row r="11" spans="1:6" ht="24" customHeight="1" x14ac:dyDescent="0.15">
      <c r="A11" s="3" t="s">
        <v>5</v>
      </c>
      <c r="B11" s="9">
        <f t="shared" si="0"/>
        <v>39</v>
      </c>
      <c r="C11" s="16"/>
      <c r="D11" s="16"/>
      <c r="E11" s="17"/>
      <c r="F11" s="17">
        <v>39</v>
      </c>
    </row>
    <row r="12" spans="1:6" ht="24" customHeight="1" x14ac:dyDescent="0.15">
      <c r="A12" s="3" t="s">
        <v>6</v>
      </c>
      <c r="B12" s="9">
        <f t="shared" si="0"/>
        <v>54</v>
      </c>
      <c r="C12" s="16"/>
      <c r="D12" s="16"/>
      <c r="E12" s="17"/>
      <c r="F12" s="17">
        <v>54</v>
      </c>
    </row>
    <row r="13" spans="1:6" ht="24" customHeight="1" x14ac:dyDescent="0.15">
      <c r="A13" s="8" t="s">
        <v>7</v>
      </c>
      <c r="B13" s="9">
        <f t="shared" si="0"/>
        <v>1390</v>
      </c>
      <c r="C13" s="15">
        <f t="shared" ref="C13:D13" si="2">SUM(C14:C16)</f>
        <v>611</v>
      </c>
      <c r="D13" s="15">
        <f t="shared" si="2"/>
        <v>325</v>
      </c>
      <c r="E13" s="6">
        <v>300</v>
      </c>
      <c r="F13" s="6">
        <f>SUM(F14:F16)</f>
        <v>154</v>
      </c>
    </row>
    <row r="14" spans="1:6" ht="24" customHeight="1" x14ac:dyDescent="0.15">
      <c r="A14" s="5" t="s">
        <v>2</v>
      </c>
      <c r="B14" s="9">
        <f t="shared" si="0"/>
        <v>482</v>
      </c>
      <c r="C14" s="16">
        <v>272</v>
      </c>
      <c r="D14" s="16">
        <v>134</v>
      </c>
      <c r="E14" s="11"/>
      <c r="F14" s="17">
        <v>76</v>
      </c>
    </row>
    <row r="15" spans="1:6" ht="24" customHeight="1" x14ac:dyDescent="0.15">
      <c r="A15" s="5" t="s">
        <v>8</v>
      </c>
      <c r="B15" s="9">
        <f t="shared" si="0"/>
        <v>575</v>
      </c>
      <c r="C15" s="16">
        <v>162</v>
      </c>
      <c r="D15" s="16">
        <v>77</v>
      </c>
      <c r="E15" s="17">
        <v>300</v>
      </c>
      <c r="F15" s="17">
        <v>36</v>
      </c>
    </row>
    <row r="16" spans="1:6" ht="24" customHeight="1" x14ac:dyDescent="0.15">
      <c r="A16" s="5" t="s">
        <v>9</v>
      </c>
      <c r="B16" s="9">
        <f t="shared" si="0"/>
        <v>333</v>
      </c>
      <c r="C16" s="16">
        <v>177</v>
      </c>
      <c r="D16" s="16">
        <v>114</v>
      </c>
      <c r="E16" s="17"/>
      <c r="F16" s="17">
        <v>42</v>
      </c>
    </row>
    <row r="17" spans="1:6" ht="24" customHeight="1" x14ac:dyDescent="0.15">
      <c r="A17" s="8" t="s">
        <v>10</v>
      </c>
      <c r="B17" s="9">
        <f t="shared" si="0"/>
        <v>3108</v>
      </c>
      <c r="C17" s="15">
        <f t="shared" ref="C17:D17" si="3">SUM(C18:C25)</f>
        <v>1088</v>
      </c>
      <c r="D17" s="15">
        <f t="shared" si="3"/>
        <v>919</v>
      </c>
      <c r="E17" s="6">
        <v>900</v>
      </c>
      <c r="F17" s="6">
        <f>SUM(F18:F25)</f>
        <v>201</v>
      </c>
    </row>
    <row r="18" spans="1:6" ht="24" customHeight="1" x14ac:dyDescent="0.15">
      <c r="A18" s="5" t="s">
        <v>2</v>
      </c>
      <c r="B18" s="9">
        <f t="shared" si="0"/>
        <v>963</v>
      </c>
      <c r="C18" s="18">
        <v>217</v>
      </c>
      <c r="D18" s="18">
        <v>108</v>
      </c>
      <c r="E18" s="16">
        <v>600</v>
      </c>
      <c r="F18" s="19">
        <v>38</v>
      </c>
    </row>
    <row r="19" spans="1:6" ht="24" customHeight="1" x14ac:dyDescent="0.15">
      <c r="A19" s="5" t="s">
        <v>11</v>
      </c>
      <c r="B19" s="9">
        <f t="shared" si="0"/>
        <v>653</v>
      </c>
      <c r="C19" s="16">
        <v>172</v>
      </c>
      <c r="D19" s="16">
        <v>155</v>
      </c>
      <c r="E19" s="16">
        <v>300</v>
      </c>
      <c r="F19" s="17">
        <v>26</v>
      </c>
    </row>
    <row r="20" spans="1:6" ht="24" customHeight="1" x14ac:dyDescent="0.15">
      <c r="A20" s="5" t="s">
        <v>12</v>
      </c>
      <c r="B20" s="9">
        <f t="shared" si="0"/>
        <v>285</v>
      </c>
      <c r="C20" s="16">
        <v>136</v>
      </c>
      <c r="D20" s="16">
        <v>131</v>
      </c>
      <c r="E20" s="11"/>
      <c r="F20" s="17">
        <v>18</v>
      </c>
    </row>
    <row r="21" spans="1:6" ht="24" customHeight="1" x14ac:dyDescent="0.15">
      <c r="A21" s="5" t="s">
        <v>13</v>
      </c>
      <c r="B21" s="9">
        <f t="shared" si="0"/>
        <v>11</v>
      </c>
      <c r="C21" s="16">
        <v>8</v>
      </c>
      <c r="D21" s="16">
        <v>3</v>
      </c>
      <c r="E21" s="17"/>
      <c r="F21" s="17">
        <v>0</v>
      </c>
    </row>
    <row r="22" spans="1:6" ht="24" customHeight="1" x14ac:dyDescent="0.15">
      <c r="A22" s="5" t="s">
        <v>14</v>
      </c>
      <c r="B22" s="9">
        <f t="shared" si="0"/>
        <v>334</v>
      </c>
      <c r="C22" s="16">
        <v>143</v>
      </c>
      <c r="D22" s="16">
        <v>144</v>
      </c>
      <c r="E22" s="11"/>
      <c r="F22" s="17">
        <v>47</v>
      </c>
    </row>
    <row r="23" spans="1:6" ht="24" customHeight="1" x14ac:dyDescent="0.15">
      <c r="A23" s="5" t="s">
        <v>15</v>
      </c>
      <c r="B23" s="9">
        <f t="shared" si="0"/>
        <v>267</v>
      </c>
      <c r="C23" s="16">
        <v>137</v>
      </c>
      <c r="D23" s="16">
        <v>104</v>
      </c>
      <c r="E23" s="11"/>
      <c r="F23" s="17">
        <v>26</v>
      </c>
    </row>
    <row r="24" spans="1:6" ht="24" customHeight="1" x14ac:dyDescent="0.15">
      <c r="A24" s="5" t="s">
        <v>16</v>
      </c>
      <c r="B24" s="9">
        <f t="shared" si="0"/>
        <v>282</v>
      </c>
      <c r="C24" s="16">
        <v>130</v>
      </c>
      <c r="D24" s="16">
        <v>125</v>
      </c>
      <c r="E24" s="17"/>
      <c r="F24" s="17">
        <v>27</v>
      </c>
    </row>
    <row r="25" spans="1:6" ht="24" customHeight="1" x14ac:dyDescent="0.15">
      <c r="A25" s="5" t="s">
        <v>17</v>
      </c>
      <c r="B25" s="9">
        <f t="shared" si="0"/>
        <v>313</v>
      </c>
      <c r="C25" s="16">
        <v>145</v>
      </c>
      <c r="D25" s="16">
        <v>149</v>
      </c>
      <c r="E25" s="17"/>
      <c r="F25" s="17">
        <v>19</v>
      </c>
    </row>
    <row r="26" spans="1:6" ht="24" customHeight="1" x14ac:dyDescent="0.15">
      <c r="A26" s="8" t="s">
        <v>18</v>
      </c>
      <c r="B26" s="9">
        <f t="shared" si="0"/>
        <v>3415</v>
      </c>
      <c r="C26" s="15">
        <f t="shared" ref="C26:D26" si="4">SUM(C27:C34)</f>
        <v>1379</v>
      </c>
      <c r="D26" s="15">
        <f t="shared" si="4"/>
        <v>770</v>
      </c>
      <c r="E26" s="6">
        <v>900</v>
      </c>
      <c r="F26" s="6">
        <f>SUM(F27:F34)</f>
        <v>366</v>
      </c>
    </row>
    <row r="27" spans="1:6" ht="24" customHeight="1" x14ac:dyDescent="0.15">
      <c r="A27" s="5" t="s">
        <v>2</v>
      </c>
      <c r="B27" s="9">
        <f t="shared" si="0"/>
        <v>227</v>
      </c>
      <c r="C27" s="18">
        <v>142</v>
      </c>
      <c r="D27" s="18">
        <v>61</v>
      </c>
      <c r="E27" s="19"/>
      <c r="F27" s="19">
        <v>24</v>
      </c>
    </row>
    <row r="28" spans="1:6" ht="24" customHeight="1" x14ac:dyDescent="0.15">
      <c r="A28" s="5" t="s">
        <v>19</v>
      </c>
      <c r="B28" s="9">
        <f t="shared" si="0"/>
        <v>223</v>
      </c>
      <c r="C28" s="16">
        <v>131</v>
      </c>
      <c r="D28" s="16">
        <v>62</v>
      </c>
      <c r="E28" s="17"/>
      <c r="F28" s="17">
        <v>30</v>
      </c>
    </row>
    <row r="29" spans="1:6" ht="24" customHeight="1" x14ac:dyDescent="0.15">
      <c r="A29" s="5" t="s">
        <v>20</v>
      </c>
      <c r="B29" s="9">
        <f t="shared" si="0"/>
        <v>470</v>
      </c>
      <c r="C29" s="16">
        <v>101</v>
      </c>
      <c r="D29" s="16">
        <v>50</v>
      </c>
      <c r="E29" s="17">
        <v>300</v>
      </c>
      <c r="F29" s="17">
        <v>19</v>
      </c>
    </row>
    <row r="30" spans="1:6" ht="24" customHeight="1" x14ac:dyDescent="0.15">
      <c r="A30" s="5" t="s">
        <v>21</v>
      </c>
      <c r="B30" s="9">
        <f t="shared" si="0"/>
        <v>372</v>
      </c>
      <c r="C30" s="16">
        <v>207</v>
      </c>
      <c r="D30" s="16">
        <v>91</v>
      </c>
      <c r="E30" s="17"/>
      <c r="F30" s="17">
        <v>74</v>
      </c>
    </row>
    <row r="31" spans="1:6" s="4" customFormat="1" ht="24" customHeight="1" x14ac:dyDescent="0.15">
      <c r="A31" s="5" t="s">
        <v>22</v>
      </c>
      <c r="B31" s="9">
        <f t="shared" si="0"/>
        <v>705</v>
      </c>
      <c r="C31" s="16">
        <v>214</v>
      </c>
      <c r="D31" s="16">
        <v>137</v>
      </c>
      <c r="E31" s="17">
        <v>300</v>
      </c>
      <c r="F31" s="17">
        <v>54</v>
      </c>
    </row>
    <row r="32" spans="1:6" ht="24" customHeight="1" x14ac:dyDescent="0.15">
      <c r="A32" s="5" t="s">
        <v>23</v>
      </c>
      <c r="B32" s="9">
        <f t="shared" si="0"/>
        <v>543</v>
      </c>
      <c r="C32" s="16">
        <v>130</v>
      </c>
      <c r="D32" s="16">
        <v>78</v>
      </c>
      <c r="E32" s="17">
        <v>300</v>
      </c>
      <c r="F32" s="17">
        <v>35</v>
      </c>
    </row>
    <row r="33" spans="1:6" ht="24" customHeight="1" x14ac:dyDescent="0.15">
      <c r="A33" s="5" t="s">
        <v>24</v>
      </c>
      <c r="B33" s="9">
        <f t="shared" si="0"/>
        <v>514</v>
      </c>
      <c r="C33" s="16">
        <v>270</v>
      </c>
      <c r="D33" s="16">
        <v>177</v>
      </c>
      <c r="E33" s="17"/>
      <c r="F33" s="17">
        <v>67</v>
      </c>
    </row>
    <row r="34" spans="1:6" ht="24" customHeight="1" x14ac:dyDescent="0.15">
      <c r="A34" s="5" t="s">
        <v>25</v>
      </c>
      <c r="B34" s="9">
        <f t="shared" si="0"/>
        <v>361</v>
      </c>
      <c r="C34" s="16">
        <v>184</v>
      </c>
      <c r="D34" s="16">
        <v>114</v>
      </c>
      <c r="E34" s="17"/>
      <c r="F34" s="17">
        <v>63</v>
      </c>
    </row>
    <row r="35" spans="1:6" ht="24" customHeight="1" x14ac:dyDescent="0.15">
      <c r="A35" s="8" t="s">
        <v>26</v>
      </c>
      <c r="B35" s="9">
        <f t="shared" si="0"/>
        <v>3239</v>
      </c>
      <c r="C35" s="15">
        <f t="shared" ref="C35:D35" si="5">SUM(C36:C45)</f>
        <v>1416</v>
      </c>
      <c r="D35" s="15">
        <f t="shared" si="5"/>
        <v>840</v>
      </c>
      <c r="E35" s="6">
        <v>600</v>
      </c>
      <c r="F35" s="6">
        <f>SUM(F36:F45)</f>
        <v>383</v>
      </c>
    </row>
    <row r="36" spans="1:6" ht="24" customHeight="1" x14ac:dyDescent="0.15">
      <c r="A36" s="5" t="s">
        <v>2</v>
      </c>
      <c r="B36" s="9">
        <f t="shared" si="0"/>
        <v>518</v>
      </c>
      <c r="C36" s="18">
        <v>335</v>
      </c>
      <c r="D36" s="18">
        <v>134</v>
      </c>
      <c r="E36" s="19"/>
      <c r="F36" s="19">
        <v>49</v>
      </c>
    </row>
    <row r="37" spans="1:6" ht="24" customHeight="1" x14ac:dyDescent="0.15">
      <c r="A37" s="5" t="s">
        <v>27</v>
      </c>
      <c r="B37" s="9">
        <f t="shared" si="0"/>
        <v>274</v>
      </c>
      <c r="C37" s="16">
        <v>132</v>
      </c>
      <c r="D37" s="16">
        <v>80</v>
      </c>
      <c r="E37" s="17"/>
      <c r="F37" s="17">
        <v>62</v>
      </c>
    </row>
    <row r="38" spans="1:6" ht="24" customHeight="1" x14ac:dyDescent="0.15">
      <c r="A38" s="5" t="s">
        <v>28</v>
      </c>
      <c r="B38" s="9">
        <f t="shared" si="0"/>
        <v>198</v>
      </c>
      <c r="C38" s="16">
        <v>116</v>
      </c>
      <c r="D38" s="16">
        <v>62</v>
      </c>
      <c r="E38" s="17"/>
      <c r="F38" s="17">
        <v>20</v>
      </c>
    </row>
    <row r="39" spans="1:6" ht="24" customHeight="1" x14ac:dyDescent="0.15">
      <c r="A39" s="5" t="s">
        <v>29</v>
      </c>
      <c r="B39" s="9">
        <f t="shared" si="0"/>
        <v>258</v>
      </c>
      <c r="C39" s="16">
        <v>129</v>
      </c>
      <c r="D39" s="16">
        <v>75</v>
      </c>
      <c r="E39" s="17"/>
      <c r="F39" s="17">
        <v>54</v>
      </c>
    </row>
    <row r="40" spans="1:6" ht="24" customHeight="1" x14ac:dyDescent="0.15">
      <c r="A40" s="5" t="s">
        <v>30</v>
      </c>
      <c r="B40" s="9">
        <f t="shared" si="0"/>
        <v>236</v>
      </c>
      <c r="C40" s="16">
        <v>127</v>
      </c>
      <c r="D40" s="16">
        <v>69</v>
      </c>
      <c r="E40" s="17"/>
      <c r="F40" s="17">
        <v>40</v>
      </c>
    </row>
    <row r="41" spans="1:6" ht="24" customHeight="1" x14ac:dyDescent="0.15">
      <c r="A41" s="5" t="s">
        <v>31</v>
      </c>
      <c r="B41" s="9">
        <f t="shared" si="0"/>
        <v>183</v>
      </c>
      <c r="C41" s="16">
        <v>97</v>
      </c>
      <c r="D41" s="16">
        <v>63</v>
      </c>
      <c r="E41" s="17"/>
      <c r="F41" s="17">
        <v>23</v>
      </c>
    </row>
    <row r="42" spans="1:6" ht="24" customHeight="1" x14ac:dyDescent="0.15">
      <c r="A42" s="5" t="s">
        <v>32</v>
      </c>
      <c r="B42" s="9">
        <f t="shared" si="0"/>
        <v>189</v>
      </c>
      <c r="C42" s="16">
        <v>98</v>
      </c>
      <c r="D42" s="16">
        <v>76</v>
      </c>
      <c r="E42" s="17"/>
      <c r="F42" s="17">
        <v>15</v>
      </c>
    </row>
    <row r="43" spans="1:6" ht="24" customHeight="1" x14ac:dyDescent="0.15">
      <c r="A43" s="5" t="s">
        <v>33</v>
      </c>
      <c r="B43" s="9">
        <f t="shared" si="0"/>
        <v>912</v>
      </c>
      <c r="C43" s="16">
        <v>136</v>
      </c>
      <c r="D43" s="16">
        <v>107</v>
      </c>
      <c r="E43" s="17">
        <v>600</v>
      </c>
      <c r="F43" s="17">
        <v>69</v>
      </c>
    </row>
    <row r="44" spans="1:6" ht="24" customHeight="1" x14ac:dyDescent="0.15">
      <c r="A44" s="5" t="s">
        <v>34</v>
      </c>
      <c r="B44" s="9">
        <f t="shared" si="0"/>
        <v>279</v>
      </c>
      <c r="C44" s="16">
        <v>145</v>
      </c>
      <c r="D44" s="16">
        <v>96</v>
      </c>
      <c r="E44" s="17"/>
      <c r="F44" s="17">
        <v>38</v>
      </c>
    </row>
    <row r="45" spans="1:6" ht="24" customHeight="1" x14ac:dyDescent="0.15">
      <c r="A45" s="5" t="s">
        <v>35</v>
      </c>
      <c r="B45" s="9">
        <f t="shared" si="0"/>
        <v>192</v>
      </c>
      <c r="C45" s="16">
        <v>101</v>
      </c>
      <c r="D45" s="16">
        <v>78</v>
      </c>
      <c r="E45" s="17"/>
      <c r="F45" s="17">
        <v>13</v>
      </c>
    </row>
    <row r="46" spans="1:6" ht="24" customHeight="1" x14ac:dyDescent="0.15">
      <c r="A46" s="8" t="s">
        <v>36</v>
      </c>
      <c r="B46" s="9">
        <f t="shared" si="0"/>
        <v>3596</v>
      </c>
      <c r="C46" s="15">
        <f t="shared" ref="C46:D46" si="6">SUM(C47:C54)</f>
        <v>1366</v>
      </c>
      <c r="D46" s="15">
        <f t="shared" si="6"/>
        <v>658</v>
      </c>
      <c r="E46" s="6">
        <v>1250</v>
      </c>
      <c r="F46" s="6">
        <f>SUM(F47:F54)</f>
        <v>322</v>
      </c>
    </row>
    <row r="47" spans="1:6" ht="24" customHeight="1" x14ac:dyDescent="0.15">
      <c r="A47" s="5" t="s">
        <v>2</v>
      </c>
      <c r="B47" s="9">
        <f t="shared" si="0"/>
        <v>772</v>
      </c>
      <c r="C47" s="18">
        <v>283</v>
      </c>
      <c r="D47" s="18">
        <v>122</v>
      </c>
      <c r="E47" s="19">
        <v>300</v>
      </c>
      <c r="F47" s="19">
        <v>67</v>
      </c>
    </row>
    <row r="48" spans="1:6" ht="24" customHeight="1" x14ac:dyDescent="0.15">
      <c r="A48" s="5" t="s">
        <v>37</v>
      </c>
      <c r="B48" s="9">
        <f t="shared" si="0"/>
        <v>659</v>
      </c>
      <c r="C48" s="16">
        <v>174</v>
      </c>
      <c r="D48" s="16">
        <v>73</v>
      </c>
      <c r="E48" s="17">
        <v>350</v>
      </c>
      <c r="F48" s="17">
        <v>62</v>
      </c>
    </row>
    <row r="49" spans="1:6" ht="24" customHeight="1" x14ac:dyDescent="0.15">
      <c r="A49" s="5" t="s">
        <v>38</v>
      </c>
      <c r="B49" s="9">
        <f t="shared" si="0"/>
        <v>485</v>
      </c>
      <c r="C49" s="16">
        <v>110</v>
      </c>
      <c r="D49" s="16">
        <v>52</v>
      </c>
      <c r="E49" s="17">
        <v>300</v>
      </c>
      <c r="F49" s="17">
        <v>23</v>
      </c>
    </row>
    <row r="50" spans="1:6" ht="24" customHeight="1" x14ac:dyDescent="0.15">
      <c r="A50" s="5" t="s">
        <v>39</v>
      </c>
      <c r="B50" s="9">
        <f t="shared" si="0"/>
        <v>364</v>
      </c>
      <c r="C50" s="16">
        <v>222</v>
      </c>
      <c r="D50" s="16">
        <v>87</v>
      </c>
      <c r="E50" s="17"/>
      <c r="F50" s="17">
        <v>55</v>
      </c>
    </row>
    <row r="51" spans="1:6" ht="24" customHeight="1" x14ac:dyDescent="0.15">
      <c r="A51" s="5" t="s">
        <v>40</v>
      </c>
      <c r="B51" s="9">
        <f t="shared" si="0"/>
        <v>229</v>
      </c>
      <c r="C51" s="16">
        <v>131</v>
      </c>
      <c r="D51" s="16">
        <v>66</v>
      </c>
      <c r="E51" s="17"/>
      <c r="F51" s="17">
        <v>32</v>
      </c>
    </row>
    <row r="52" spans="1:6" ht="24" customHeight="1" x14ac:dyDescent="0.15">
      <c r="A52" s="5" t="s">
        <v>41</v>
      </c>
      <c r="B52" s="9">
        <f t="shared" si="0"/>
        <v>295</v>
      </c>
      <c r="C52" s="16">
        <v>165</v>
      </c>
      <c r="D52" s="16">
        <v>98</v>
      </c>
      <c r="E52" s="17"/>
      <c r="F52" s="17">
        <v>32</v>
      </c>
    </row>
    <row r="53" spans="1:6" ht="24" customHeight="1" x14ac:dyDescent="0.15">
      <c r="A53" s="5" t="s">
        <v>42</v>
      </c>
      <c r="B53" s="9">
        <f t="shared" si="0"/>
        <v>567</v>
      </c>
      <c r="C53" s="16">
        <v>161</v>
      </c>
      <c r="D53" s="16">
        <v>76</v>
      </c>
      <c r="E53" s="17">
        <v>300</v>
      </c>
      <c r="F53" s="17">
        <v>30</v>
      </c>
    </row>
    <row r="54" spans="1:6" ht="24" customHeight="1" x14ac:dyDescent="0.15">
      <c r="A54" s="5" t="s">
        <v>43</v>
      </c>
      <c r="B54" s="9">
        <f t="shared" si="0"/>
        <v>225</v>
      </c>
      <c r="C54" s="16">
        <v>120</v>
      </c>
      <c r="D54" s="16">
        <v>84</v>
      </c>
      <c r="E54" s="17"/>
      <c r="F54" s="17">
        <v>21</v>
      </c>
    </row>
    <row r="55" spans="1:6" ht="24" customHeight="1" x14ac:dyDescent="0.15">
      <c r="A55" s="8" t="s">
        <v>44</v>
      </c>
      <c r="B55" s="9">
        <f t="shared" si="0"/>
        <v>755</v>
      </c>
      <c r="C55" s="20">
        <v>264</v>
      </c>
      <c r="D55" s="20">
        <v>139</v>
      </c>
      <c r="E55" s="21">
        <v>300</v>
      </c>
      <c r="F55" s="21">
        <v>52</v>
      </c>
    </row>
    <row r="56" spans="1:6" ht="24" customHeight="1" x14ac:dyDescent="0.15">
      <c r="A56" s="8" t="s">
        <v>45</v>
      </c>
      <c r="B56" s="9">
        <f t="shared" si="0"/>
        <v>1660</v>
      </c>
      <c r="C56" s="15">
        <f t="shared" ref="C56:D56" si="7">SUM(C57:C61)</f>
        <v>639</v>
      </c>
      <c r="D56" s="15">
        <f t="shared" si="7"/>
        <v>327</v>
      </c>
      <c r="E56" s="6">
        <v>600</v>
      </c>
      <c r="F56" s="6">
        <f>SUM(F57:F61)</f>
        <v>94</v>
      </c>
    </row>
    <row r="57" spans="1:6" ht="24" customHeight="1" x14ac:dyDescent="0.15">
      <c r="A57" s="5" t="s">
        <v>2</v>
      </c>
      <c r="B57" s="9">
        <f t="shared" si="0"/>
        <v>137</v>
      </c>
      <c r="C57" s="18">
        <v>83</v>
      </c>
      <c r="D57" s="18">
        <v>37</v>
      </c>
      <c r="E57" s="19"/>
      <c r="F57" s="19">
        <v>17</v>
      </c>
    </row>
    <row r="58" spans="1:6" ht="24" customHeight="1" x14ac:dyDescent="0.15">
      <c r="A58" s="5" t="s">
        <v>46</v>
      </c>
      <c r="B58" s="9">
        <f t="shared" si="0"/>
        <v>448</v>
      </c>
      <c r="C58" s="16">
        <v>93</v>
      </c>
      <c r="D58" s="16">
        <v>46</v>
      </c>
      <c r="E58" s="17">
        <v>300</v>
      </c>
      <c r="F58" s="17">
        <v>9</v>
      </c>
    </row>
    <row r="59" spans="1:6" ht="24" customHeight="1" x14ac:dyDescent="0.15">
      <c r="A59" s="5" t="s">
        <v>47</v>
      </c>
      <c r="B59" s="9">
        <f t="shared" si="0"/>
        <v>333</v>
      </c>
      <c r="C59" s="16">
        <v>195</v>
      </c>
      <c r="D59" s="16">
        <v>108</v>
      </c>
      <c r="E59" s="17"/>
      <c r="F59" s="17">
        <v>30</v>
      </c>
    </row>
    <row r="60" spans="1:6" ht="24" customHeight="1" x14ac:dyDescent="0.15">
      <c r="A60" s="5" t="s">
        <v>48</v>
      </c>
      <c r="B60" s="9">
        <f t="shared" si="0"/>
        <v>517</v>
      </c>
      <c r="C60" s="16">
        <v>130</v>
      </c>
      <c r="D60" s="16">
        <v>63</v>
      </c>
      <c r="E60" s="17">
        <v>300</v>
      </c>
      <c r="F60" s="17">
        <v>24</v>
      </c>
    </row>
    <row r="61" spans="1:6" ht="24" customHeight="1" x14ac:dyDescent="0.15">
      <c r="A61" s="5" t="s">
        <v>49</v>
      </c>
      <c r="B61" s="9">
        <f t="shared" si="0"/>
        <v>225</v>
      </c>
      <c r="C61" s="16">
        <v>138</v>
      </c>
      <c r="D61" s="16">
        <v>73</v>
      </c>
      <c r="E61" s="17"/>
      <c r="F61" s="17">
        <v>14</v>
      </c>
    </row>
    <row r="62" spans="1:6" ht="24" customHeight="1" x14ac:dyDescent="0.15">
      <c r="A62" s="8" t="s">
        <v>50</v>
      </c>
      <c r="B62" s="9">
        <f t="shared" si="0"/>
        <v>2505</v>
      </c>
      <c r="C62" s="15">
        <f t="shared" ref="C62:D62" si="8">SUM(C63:C70)</f>
        <v>1153</v>
      </c>
      <c r="D62" s="15">
        <f t="shared" si="8"/>
        <v>710</v>
      </c>
      <c r="E62" s="6">
        <v>375</v>
      </c>
      <c r="F62" s="6">
        <f>SUM(F63:F70)</f>
        <v>267</v>
      </c>
    </row>
    <row r="63" spans="1:6" ht="24" customHeight="1" x14ac:dyDescent="0.15">
      <c r="A63" s="5" t="s">
        <v>2</v>
      </c>
      <c r="B63" s="9">
        <f t="shared" si="0"/>
        <v>46</v>
      </c>
      <c r="C63" s="18">
        <v>21</v>
      </c>
      <c r="D63" s="18">
        <v>15</v>
      </c>
      <c r="E63" s="19"/>
      <c r="F63" s="19">
        <v>10</v>
      </c>
    </row>
    <row r="64" spans="1:6" ht="24" customHeight="1" x14ac:dyDescent="0.15">
      <c r="A64" s="5" t="s">
        <v>51</v>
      </c>
      <c r="B64" s="9">
        <f t="shared" si="0"/>
        <v>339</v>
      </c>
      <c r="C64" s="16">
        <v>177</v>
      </c>
      <c r="D64" s="16">
        <v>108</v>
      </c>
      <c r="E64" s="17"/>
      <c r="F64" s="17">
        <v>54</v>
      </c>
    </row>
    <row r="65" spans="1:6" ht="24" customHeight="1" x14ac:dyDescent="0.15">
      <c r="A65" s="5" t="s">
        <v>52</v>
      </c>
      <c r="B65" s="9">
        <f t="shared" si="0"/>
        <v>300</v>
      </c>
      <c r="C65" s="16">
        <v>158</v>
      </c>
      <c r="D65" s="16">
        <v>101</v>
      </c>
      <c r="E65" s="17"/>
      <c r="F65" s="17">
        <v>41</v>
      </c>
    </row>
    <row r="66" spans="1:6" ht="24" customHeight="1" x14ac:dyDescent="0.15">
      <c r="A66" s="5" t="s">
        <v>53</v>
      </c>
      <c r="B66" s="9">
        <f t="shared" si="0"/>
        <v>391</v>
      </c>
      <c r="C66" s="16">
        <v>160</v>
      </c>
      <c r="D66" s="16">
        <v>122</v>
      </c>
      <c r="E66" s="17">
        <v>75</v>
      </c>
      <c r="F66" s="17">
        <v>34</v>
      </c>
    </row>
    <row r="67" spans="1:6" ht="24" customHeight="1" x14ac:dyDescent="0.15">
      <c r="A67" s="5" t="s">
        <v>54</v>
      </c>
      <c r="B67" s="9">
        <f t="shared" si="0"/>
        <v>247</v>
      </c>
      <c r="C67" s="16">
        <v>138</v>
      </c>
      <c r="D67" s="16">
        <v>84</v>
      </c>
      <c r="E67" s="17"/>
      <c r="F67" s="17">
        <v>25</v>
      </c>
    </row>
    <row r="68" spans="1:6" ht="24" customHeight="1" x14ac:dyDescent="0.15">
      <c r="A68" s="5" t="s">
        <v>55</v>
      </c>
      <c r="B68" s="9">
        <f t="shared" si="0"/>
        <v>235</v>
      </c>
      <c r="C68" s="16">
        <v>135</v>
      </c>
      <c r="D68" s="16">
        <v>79</v>
      </c>
      <c r="E68" s="17"/>
      <c r="F68" s="17">
        <v>21</v>
      </c>
    </row>
    <row r="69" spans="1:6" ht="24" customHeight="1" x14ac:dyDescent="0.15">
      <c r="A69" s="5" t="s">
        <v>56</v>
      </c>
      <c r="B69" s="9">
        <f t="shared" si="0"/>
        <v>572</v>
      </c>
      <c r="C69" s="16">
        <v>147</v>
      </c>
      <c r="D69" s="16">
        <v>81</v>
      </c>
      <c r="E69" s="17">
        <v>300</v>
      </c>
      <c r="F69" s="17">
        <v>44</v>
      </c>
    </row>
    <row r="70" spans="1:6" ht="24" customHeight="1" x14ac:dyDescent="0.15">
      <c r="A70" s="5" t="s">
        <v>57</v>
      </c>
      <c r="B70" s="9">
        <f t="shared" si="0"/>
        <v>375</v>
      </c>
      <c r="C70" s="16">
        <v>217</v>
      </c>
      <c r="D70" s="16">
        <v>120</v>
      </c>
      <c r="E70" s="17"/>
      <c r="F70" s="17">
        <v>38</v>
      </c>
    </row>
    <row r="71" spans="1:6" ht="24" customHeight="1" x14ac:dyDescent="0.15">
      <c r="A71" s="8" t="s">
        <v>58</v>
      </c>
      <c r="B71" s="9">
        <f t="shared" ref="B71:B109" si="9">C71+D71+E71+F71</f>
        <v>4008</v>
      </c>
      <c r="C71" s="15">
        <f t="shared" ref="C71:D71" si="10">SUM(C72:C82)</f>
        <v>1718</v>
      </c>
      <c r="D71" s="15">
        <f t="shared" si="10"/>
        <v>1045</v>
      </c>
      <c r="E71" s="6">
        <v>900</v>
      </c>
      <c r="F71" s="6">
        <f>SUM(F72:F82)</f>
        <v>345</v>
      </c>
    </row>
    <row r="72" spans="1:6" ht="24" customHeight="1" x14ac:dyDescent="0.15">
      <c r="A72" s="5" t="s">
        <v>2</v>
      </c>
      <c r="B72" s="9">
        <f t="shared" si="9"/>
        <v>10</v>
      </c>
      <c r="C72" s="18">
        <v>8</v>
      </c>
      <c r="D72" s="18">
        <v>1</v>
      </c>
      <c r="E72" s="19"/>
      <c r="F72" s="19">
        <v>1</v>
      </c>
    </row>
    <row r="73" spans="1:6" ht="24" customHeight="1" x14ac:dyDescent="0.15">
      <c r="A73" s="5" t="s">
        <v>59</v>
      </c>
      <c r="B73" s="9">
        <f t="shared" si="9"/>
        <v>157</v>
      </c>
      <c r="C73" s="16">
        <v>93</v>
      </c>
      <c r="D73" s="16">
        <v>49</v>
      </c>
      <c r="E73" s="17"/>
      <c r="F73" s="17">
        <v>15</v>
      </c>
    </row>
    <row r="74" spans="1:6" ht="24" customHeight="1" x14ac:dyDescent="0.15">
      <c r="A74" s="5" t="s">
        <v>60</v>
      </c>
      <c r="B74" s="9">
        <f t="shared" si="9"/>
        <v>536</v>
      </c>
      <c r="C74" s="16">
        <v>133</v>
      </c>
      <c r="D74" s="16">
        <v>82</v>
      </c>
      <c r="E74" s="17">
        <v>300</v>
      </c>
      <c r="F74" s="17">
        <v>21</v>
      </c>
    </row>
    <row r="75" spans="1:6" ht="24" customHeight="1" x14ac:dyDescent="0.15">
      <c r="A75" s="5" t="s">
        <v>61</v>
      </c>
      <c r="B75" s="9">
        <f t="shared" si="9"/>
        <v>316</v>
      </c>
      <c r="C75" s="16">
        <v>172</v>
      </c>
      <c r="D75" s="16">
        <v>117</v>
      </c>
      <c r="E75" s="17"/>
      <c r="F75" s="17">
        <v>27</v>
      </c>
    </row>
    <row r="76" spans="1:6" ht="24" customHeight="1" x14ac:dyDescent="0.15">
      <c r="A76" s="5" t="s">
        <v>62</v>
      </c>
      <c r="B76" s="9">
        <f t="shared" si="9"/>
        <v>794</v>
      </c>
      <c r="C76" s="16">
        <v>246</v>
      </c>
      <c r="D76" s="16">
        <v>169</v>
      </c>
      <c r="E76" s="17">
        <v>300</v>
      </c>
      <c r="F76" s="17">
        <v>79</v>
      </c>
    </row>
    <row r="77" spans="1:6" ht="24" customHeight="1" x14ac:dyDescent="0.15">
      <c r="A77" s="5" t="s">
        <v>63</v>
      </c>
      <c r="B77" s="9">
        <f t="shared" si="9"/>
        <v>614</v>
      </c>
      <c r="C77" s="16">
        <v>164</v>
      </c>
      <c r="D77" s="16">
        <v>114</v>
      </c>
      <c r="E77" s="17">
        <v>300</v>
      </c>
      <c r="F77" s="17">
        <v>36</v>
      </c>
    </row>
    <row r="78" spans="1:6" ht="24" customHeight="1" x14ac:dyDescent="0.15">
      <c r="A78" s="5" t="s">
        <v>64</v>
      </c>
      <c r="B78" s="9">
        <f t="shared" si="9"/>
        <v>234</v>
      </c>
      <c r="C78" s="16">
        <v>136</v>
      </c>
      <c r="D78" s="16">
        <v>76</v>
      </c>
      <c r="E78" s="17"/>
      <c r="F78" s="17">
        <v>22</v>
      </c>
    </row>
    <row r="79" spans="1:6" ht="24" customHeight="1" x14ac:dyDescent="0.15">
      <c r="A79" s="5" t="s">
        <v>65</v>
      </c>
      <c r="B79" s="9">
        <f t="shared" si="9"/>
        <v>346</v>
      </c>
      <c r="C79" s="16">
        <v>198</v>
      </c>
      <c r="D79" s="16">
        <v>116</v>
      </c>
      <c r="E79" s="17"/>
      <c r="F79" s="17">
        <v>32</v>
      </c>
    </row>
    <row r="80" spans="1:6" ht="24" customHeight="1" x14ac:dyDescent="0.15">
      <c r="A80" s="5" t="s">
        <v>66</v>
      </c>
      <c r="B80" s="9">
        <f t="shared" si="9"/>
        <v>368</v>
      </c>
      <c r="C80" s="16">
        <v>205</v>
      </c>
      <c r="D80" s="16">
        <v>125</v>
      </c>
      <c r="E80" s="17"/>
      <c r="F80" s="17">
        <v>38</v>
      </c>
    </row>
    <row r="81" spans="1:6" ht="24" customHeight="1" x14ac:dyDescent="0.15">
      <c r="A81" s="5" t="s">
        <v>67</v>
      </c>
      <c r="B81" s="9">
        <f t="shared" si="9"/>
        <v>273</v>
      </c>
      <c r="C81" s="16">
        <v>152</v>
      </c>
      <c r="D81" s="16">
        <v>83</v>
      </c>
      <c r="E81" s="17"/>
      <c r="F81" s="17">
        <v>38</v>
      </c>
    </row>
    <row r="82" spans="1:6" ht="24" customHeight="1" x14ac:dyDescent="0.15">
      <c r="A82" s="5" t="s">
        <v>68</v>
      </c>
      <c r="B82" s="9">
        <f t="shared" si="9"/>
        <v>360</v>
      </c>
      <c r="C82" s="16">
        <v>211</v>
      </c>
      <c r="D82" s="16">
        <v>113</v>
      </c>
      <c r="E82" s="17"/>
      <c r="F82" s="17">
        <v>36</v>
      </c>
    </row>
    <row r="83" spans="1:6" ht="24" customHeight="1" x14ac:dyDescent="0.15">
      <c r="A83" s="8" t="s">
        <v>69</v>
      </c>
      <c r="B83" s="9">
        <f t="shared" si="9"/>
        <v>1851</v>
      </c>
      <c r="C83" s="15">
        <f t="shared" ref="C83:D83" si="11">SUM(C84:C90)</f>
        <v>743</v>
      </c>
      <c r="D83" s="15">
        <f t="shared" si="11"/>
        <v>515</v>
      </c>
      <c r="E83" s="6">
        <v>450</v>
      </c>
      <c r="F83" s="6">
        <f>SUM(F84:F90)</f>
        <v>143</v>
      </c>
    </row>
    <row r="84" spans="1:6" ht="24" customHeight="1" x14ac:dyDescent="0.15">
      <c r="A84" s="5" t="s">
        <v>2</v>
      </c>
      <c r="B84" s="9">
        <f t="shared" si="9"/>
        <v>2</v>
      </c>
      <c r="C84" s="18">
        <v>2</v>
      </c>
      <c r="D84" s="18"/>
      <c r="E84" s="19"/>
      <c r="F84" s="19"/>
    </row>
    <row r="85" spans="1:6" ht="24" customHeight="1" x14ac:dyDescent="0.15">
      <c r="A85" s="5" t="s">
        <v>70</v>
      </c>
      <c r="B85" s="9">
        <f t="shared" si="9"/>
        <v>563</v>
      </c>
      <c r="C85" s="16">
        <v>156</v>
      </c>
      <c r="D85" s="16">
        <v>82</v>
      </c>
      <c r="E85" s="17">
        <v>300</v>
      </c>
      <c r="F85" s="17">
        <v>25</v>
      </c>
    </row>
    <row r="86" spans="1:6" ht="24" customHeight="1" x14ac:dyDescent="0.15">
      <c r="A86" s="5" t="s">
        <v>71</v>
      </c>
      <c r="B86" s="9">
        <f t="shared" si="9"/>
        <v>158</v>
      </c>
      <c r="C86" s="16">
        <v>90</v>
      </c>
      <c r="D86" s="16">
        <v>54</v>
      </c>
      <c r="E86" s="17"/>
      <c r="F86" s="17">
        <v>14</v>
      </c>
    </row>
    <row r="87" spans="1:6" ht="24" customHeight="1" x14ac:dyDescent="0.15">
      <c r="A87" s="5" t="s">
        <v>72</v>
      </c>
      <c r="B87" s="9">
        <f t="shared" si="9"/>
        <v>382</v>
      </c>
      <c r="C87" s="16">
        <v>110</v>
      </c>
      <c r="D87" s="16">
        <v>100</v>
      </c>
      <c r="E87" s="17">
        <v>150</v>
      </c>
      <c r="F87" s="17">
        <v>22</v>
      </c>
    </row>
    <row r="88" spans="1:6" ht="24" customHeight="1" x14ac:dyDescent="0.15">
      <c r="A88" s="5" t="s">
        <v>73</v>
      </c>
      <c r="B88" s="9">
        <f t="shared" si="9"/>
        <v>258</v>
      </c>
      <c r="C88" s="16">
        <v>135</v>
      </c>
      <c r="D88" s="16">
        <v>98</v>
      </c>
      <c r="E88" s="17"/>
      <c r="F88" s="17">
        <v>25</v>
      </c>
    </row>
    <row r="89" spans="1:6" ht="24" customHeight="1" x14ac:dyDescent="0.15">
      <c r="A89" s="5" t="s">
        <v>74</v>
      </c>
      <c r="B89" s="9">
        <f t="shared" si="9"/>
        <v>248</v>
      </c>
      <c r="C89" s="16">
        <v>129</v>
      </c>
      <c r="D89" s="16">
        <v>84</v>
      </c>
      <c r="E89" s="17"/>
      <c r="F89" s="17">
        <v>35</v>
      </c>
    </row>
    <row r="90" spans="1:6" ht="24" customHeight="1" x14ac:dyDescent="0.15">
      <c r="A90" s="5" t="s">
        <v>75</v>
      </c>
      <c r="B90" s="9">
        <f t="shared" si="9"/>
        <v>240</v>
      </c>
      <c r="C90" s="16">
        <v>121</v>
      </c>
      <c r="D90" s="16">
        <v>97</v>
      </c>
      <c r="E90" s="17"/>
      <c r="F90" s="17">
        <v>22</v>
      </c>
    </row>
    <row r="91" spans="1:6" ht="24" customHeight="1" x14ac:dyDescent="0.15">
      <c r="A91" s="8" t="s">
        <v>76</v>
      </c>
      <c r="B91" s="9">
        <f t="shared" si="9"/>
        <v>3843</v>
      </c>
      <c r="C91" s="15">
        <f t="shared" ref="C91:D91" si="12">SUM(C92:C100)</f>
        <v>1127</v>
      </c>
      <c r="D91" s="15">
        <f t="shared" si="12"/>
        <v>1016</v>
      </c>
      <c r="E91" s="6">
        <v>1200</v>
      </c>
      <c r="F91" s="6">
        <f>SUM(F92:F100)</f>
        <v>500</v>
      </c>
    </row>
    <row r="92" spans="1:6" ht="24" customHeight="1" x14ac:dyDescent="0.15">
      <c r="A92" s="5" t="s">
        <v>77</v>
      </c>
      <c r="B92" s="9">
        <f t="shared" si="9"/>
        <v>0</v>
      </c>
      <c r="C92" s="16"/>
      <c r="D92" s="16"/>
      <c r="E92" s="17"/>
      <c r="F92" s="17"/>
    </row>
    <row r="93" spans="1:6" ht="24" customHeight="1" x14ac:dyDescent="0.15">
      <c r="A93" s="5" t="s">
        <v>78</v>
      </c>
      <c r="B93" s="9">
        <f t="shared" si="9"/>
        <v>970</v>
      </c>
      <c r="C93" s="16">
        <v>201</v>
      </c>
      <c r="D93" s="16">
        <v>137</v>
      </c>
      <c r="E93" s="17">
        <v>600</v>
      </c>
      <c r="F93" s="17">
        <v>32</v>
      </c>
    </row>
    <row r="94" spans="1:6" ht="24" customHeight="1" x14ac:dyDescent="0.15">
      <c r="A94" s="5" t="s">
        <v>79</v>
      </c>
      <c r="B94" s="9">
        <f t="shared" si="9"/>
        <v>319</v>
      </c>
      <c r="C94" s="16">
        <v>149</v>
      </c>
      <c r="D94" s="16">
        <v>123</v>
      </c>
      <c r="E94" s="17"/>
      <c r="F94" s="17">
        <v>47</v>
      </c>
    </row>
    <row r="95" spans="1:6" ht="24" customHeight="1" x14ac:dyDescent="0.15">
      <c r="A95" s="5" t="s">
        <v>80</v>
      </c>
      <c r="B95" s="9">
        <f t="shared" si="9"/>
        <v>313</v>
      </c>
      <c r="C95" s="16">
        <v>146</v>
      </c>
      <c r="D95" s="16">
        <v>137</v>
      </c>
      <c r="E95" s="17"/>
      <c r="F95" s="17">
        <v>30</v>
      </c>
    </row>
    <row r="96" spans="1:6" ht="24" customHeight="1" x14ac:dyDescent="0.15">
      <c r="A96" s="5" t="s">
        <v>81</v>
      </c>
      <c r="B96" s="9">
        <f t="shared" si="9"/>
        <v>487</v>
      </c>
      <c r="C96" s="16">
        <v>185</v>
      </c>
      <c r="D96" s="16">
        <v>238</v>
      </c>
      <c r="E96" s="17"/>
      <c r="F96" s="17">
        <v>64</v>
      </c>
    </row>
    <row r="97" spans="1:6" ht="24" customHeight="1" x14ac:dyDescent="0.15">
      <c r="A97" s="5" t="s">
        <v>82</v>
      </c>
      <c r="B97" s="9">
        <f t="shared" si="9"/>
        <v>550</v>
      </c>
      <c r="C97" s="16">
        <v>119</v>
      </c>
      <c r="D97" s="16">
        <v>105</v>
      </c>
      <c r="E97" s="17">
        <v>300</v>
      </c>
      <c r="F97" s="17">
        <v>26</v>
      </c>
    </row>
    <row r="98" spans="1:6" ht="24" customHeight="1" x14ac:dyDescent="0.15">
      <c r="A98" s="5" t="s">
        <v>83</v>
      </c>
      <c r="B98" s="9">
        <f t="shared" si="9"/>
        <v>584</v>
      </c>
      <c r="C98" s="16">
        <v>118</v>
      </c>
      <c r="D98" s="16">
        <v>125</v>
      </c>
      <c r="E98" s="17">
        <v>300</v>
      </c>
      <c r="F98" s="17">
        <v>41</v>
      </c>
    </row>
    <row r="99" spans="1:6" ht="24" customHeight="1" x14ac:dyDescent="0.15">
      <c r="A99" s="5" t="s">
        <v>84</v>
      </c>
      <c r="B99" s="9">
        <f t="shared" si="9"/>
        <v>403</v>
      </c>
      <c r="C99" s="16">
        <v>107</v>
      </c>
      <c r="D99" s="16">
        <v>85</v>
      </c>
      <c r="E99" s="17"/>
      <c r="F99" s="17">
        <v>211</v>
      </c>
    </row>
    <row r="100" spans="1:6" ht="24" customHeight="1" x14ac:dyDescent="0.15">
      <c r="A100" s="5" t="s">
        <v>85</v>
      </c>
      <c r="B100" s="9">
        <f t="shared" si="9"/>
        <v>217</v>
      </c>
      <c r="C100" s="16">
        <v>102</v>
      </c>
      <c r="D100" s="16">
        <v>66</v>
      </c>
      <c r="E100" s="17"/>
      <c r="F100" s="17">
        <v>49</v>
      </c>
    </row>
    <row r="101" spans="1:6" ht="24" customHeight="1" x14ac:dyDescent="0.15">
      <c r="A101" s="8" t="s">
        <v>86</v>
      </c>
      <c r="B101" s="9">
        <f t="shared" si="9"/>
        <v>1166</v>
      </c>
      <c r="C101" s="15">
        <f t="shared" ref="C101:D101" si="13">SUM(C102:C105)</f>
        <v>501</v>
      </c>
      <c r="D101" s="15">
        <f t="shared" si="13"/>
        <v>226</v>
      </c>
      <c r="E101" s="6">
        <v>300</v>
      </c>
      <c r="F101" s="6">
        <f>SUM(F102:F105)</f>
        <v>139</v>
      </c>
    </row>
    <row r="102" spans="1:6" ht="24" customHeight="1" x14ac:dyDescent="0.15">
      <c r="A102" s="5" t="s">
        <v>2</v>
      </c>
      <c r="B102" s="9">
        <f t="shared" si="9"/>
        <v>322</v>
      </c>
      <c r="C102" s="18">
        <v>14</v>
      </c>
      <c r="D102" s="18">
        <v>4</v>
      </c>
      <c r="E102" s="19">
        <v>300</v>
      </c>
      <c r="F102" s="19">
        <v>4</v>
      </c>
    </row>
    <row r="103" spans="1:6" ht="24" customHeight="1" x14ac:dyDescent="0.15">
      <c r="A103" s="5" t="s">
        <v>87</v>
      </c>
      <c r="B103" s="9">
        <f t="shared" si="9"/>
        <v>256</v>
      </c>
      <c r="C103" s="16">
        <v>160</v>
      </c>
      <c r="D103" s="16">
        <v>75</v>
      </c>
      <c r="E103" s="17"/>
      <c r="F103" s="17">
        <v>21</v>
      </c>
    </row>
    <row r="104" spans="1:6" ht="24" customHeight="1" x14ac:dyDescent="0.15">
      <c r="A104" s="5" t="s">
        <v>88</v>
      </c>
      <c r="B104" s="9">
        <f t="shared" si="9"/>
        <v>272</v>
      </c>
      <c r="C104" s="16">
        <v>149</v>
      </c>
      <c r="D104" s="16">
        <v>64</v>
      </c>
      <c r="E104" s="17"/>
      <c r="F104" s="17">
        <v>59</v>
      </c>
    </row>
    <row r="105" spans="1:6" ht="24" customHeight="1" x14ac:dyDescent="0.15">
      <c r="A105" s="5" t="s">
        <v>89</v>
      </c>
      <c r="B105" s="9">
        <f t="shared" si="9"/>
        <v>316</v>
      </c>
      <c r="C105" s="16">
        <v>178</v>
      </c>
      <c r="D105" s="16">
        <v>83</v>
      </c>
      <c r="E105" s="17"/>
      <c r="F105" s="17">
        <v>55</v>
      </c>
    </row>
    <row r="106" spans="1:6" ht="24" customHeight="1" x14ac:dyDescent="0.15">
      <c r="A106" s="8" t="s">
        <v>90</v>
      </c>
      <c r="B106" s="9">
        <f t="shared" si="9"/>
        <v>549</v>
      </c>
      <c r="C106" s="20">
        <v>302</v>
      </c>
      <c r="D106" s="20">
        <v>185</v>
      </c>
      <c r="E106" s="21"/>
      <c r="F106" s="21">
        <v>62</v>
      </c>
    </row>
    <row r="107" spans="1:6" ht="24" customHeight="1" x14ac:dyDescent="0.15">
      <c r="A107" s="8" t="s">
        <v>91</v>
      </c>
      <c r="B107" s="9">
        <f t="shared" si="9"/>
        <v>860</v>
      </c>
      <c r="C107" s="20">
        <v>304</v>
      </c>
      <c r="D107" s="20">
        <v>175</v>
      </c>
      <c r="E107" s="21">
        <v>300</v>
      </c>
      <c r="F107" s="21">
        <v>81</v>
      </c>
    </row>
    <row r="108" spans="1:6" ht="24" customHeight="1" x14ac:dyDescent="0.15">
      <c r="A108" s="8" t="s">
        <v>92</v>
      </c>
      <c r="B108" s="9">
        <f t="shared" si="9"/>
        <v>683</v>
      </c>
      <c r="C108" s="20">
        <v>208</v>
      </c>
      <c r="D108" s="20">
        <v>99</v>
      </c>
      <c r="E108" s="21">
        <v>300</v>
      </c>
      <c r="F108" s="21">
        <v>76</v>
      </c>
    </row>
    <row r="109" spans="1:6" ht="24" customHeight="1" x14ac:dyDescent="0.15">
      <c r="A109" s="8" t="s">
        <v>93</v>
      </c>
      <c r="B109" s="9">
        <f t="shared" si="9"/>
        <v>139</v>
      </c>
      <c r="C109" s="20">
        <v>77</v>
      </c>
      <c r="D109" s="20">
        <v>51</v>
      </c>
      <c r="E109" s="21"/>
      <c r="F109" s="21">
        <v>11</v>
      </c>
    </row>
  </sheetData>
  <mergeCells count="7">
    <mergeCell ref="E4:F4"/>
    <mergeCell ref="A3:F3"/>
    <mergeCell ref="A1:F1"/>
    <mergeCell ref="B4:B5"/>
    <mergeCell ref="A2:F2"/>
    <mergeCell ref="C4:D4"/>
    <mergeCell ref="A4:A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Company>mzt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</dc:creator>
  <cp:lastModifiedBy>曾</cp:lastModifiedBy>
  <cp:lastPrinted>2023-06-19T08:39:03Z</cp:lastPrinted>
  <dcterms:created xsi:type="dcterms:W3CDTF">2003-03-03T16:30:00Z</dcterms:created>
  <dcterms:modified xsi:type="dcterms:W3CDTF">2023-06-26T01:13:55Z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DF05E04A014D4F55A6660C006C62AC9D</vt:lpwstr>
  </property>
</Properties>
</file>